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00" windowHeight="6135" activeTab="0"/>
  </bookViews>
  <sheets>
    <sheet name="CDKT" sheetId="1" r:id="rId1"/>
    <sheet name="KQKD" sheetId="2" r:id="rId2"/>
    <sheet name="LCTT" sheetId="3" r:id="rId3"/>
  </sheets>
  <definedNames/>
  <calcPr fullCalcOnLoad="1"/>
</workbook>
</file>

<file path=xl/sharedStrings.xml><?xml version="1.0" encoding="utf-8"?>
<sst xmlns="http://schemas.openxmlformats.org/spreadsheetml/2006/main" count="378" uniqueCount="308">
  <si>
    <t>Nhµ XuÊt b¶n gi¸o Dôc-Bé GD&amp;§T</t>
  </si>
  <si>
    <t>C«ng ty CP in Diªn Hång</t>
  </si>
  <si>
    <t>b¶ng c©n ®èi kÕ to¸n</t>
  </si>
  <si>
    <t>§Õn cuèi th¸ng 3 n¨m 2007</t>
  </si>
  <si>
    <t>Tµi s¶n</t>
  </si>
  <si>
    <t>Sè ®Çu n¨m</t>
  </si>
  <si>
    <t>Sè cuèi k×</t>
  </si>
  <si>
    <t>Nguån vèn</t>
  </si>
  <si>
    <t>A. Tµi s¶n ng¾n h¹n</t>
  </si>
  <si>
    <t>100</t>
  </si>
  <si>
    <t>A. Nî ph¶i tr¶</t>
  </si>
  <si>
    <t>300</t>
  </si>
  <si>
    <t>I.TiÒn vµ c¸c kho¶n t­¬ng ®­¬ng tiÒn</t>
  </si>
  <si>
    <t>110</t>
  </si>
  <si>
    <t>I. Nî ng¾n h¹n</t>
  </si>
  <si>
    <t>310</t>
  </si>
  <si>
    <t>1.TiÒn</t>
  </si>
  <si>
    <t>111</t>
  </si>
  <si>
    <t>1. Vay vµ nî ng¾n h¹n</t>
  </si>
  <si>
    <t>311</t>
  </si>
  <si>
    <t>2. C¸c kho¶n t­¬ng ®­¬ng tiÒn</t>
  </si>
  <si>
    <t>112</t>
  </si>
  <si>
    <t>2. Ph¶i tr¶ cho ng­êi b¸n</t>
  </si>
  <si>
    <t>312</t>
  </si>
  <si>
    <t>II. C¸c kho¶n ®Çu t­ tµi chÝnh ng¾n h¹n</t>
  </si>
  <si>
    <t>120</t>
  </si>
  <si>
    <t>3. Ng­êi mua tr¶ tiÒn tr­íc</t>
  </si>
  <si>
    <t>313</t>
  </si>
  <si>
    <t>1. §Çu t­ ng¾n h¹n</t>
  </si>
  <si>
    <t>121</t>
  </si>
  <si>
    <t>4.ThuÕ vµ c¸c kho¶n ph¶i nép nhµ n­íc</t>
  </si>
  <si>
    <t>314</t>
  </si>
  <si>
    <t>3. Dù phßng gi¶m gi¸ ®Çu t­ ng¾n h¹n</t>
  </si>
  <si>
    <t>129</t>
  </si>
  <si>
    <t>5. Ph¶i tr¶ ng­êi lao ®éng</t>
  </si>
  <si>
    <t>315</t>
  </si>
  <si>
    <t>III. C¸c kho¶n ph¶i thu ng¾n h¹n</t>
  </si>
  <si>
    <t>130</t>
  </si>
  <si>
    <t>6. Chi phÝ ph¶i tr¶</t>
  </si>
  <si>
    <t>316</t>
  </si>
  <si>
    <t>1. Ph¶i thu cña kh¸ch hµng</t>
  </si>
  <si>
    <t>131</t>
  </si>
  <si>
    <t>7. Ph¶i tr¶  néi bé</t>
  </si>
  <si>
    <t>317</t>
  </si>
  <si>
    <t>2. Tr¶ tr­íc cho ng­êi b¸n</t>
  </si>
  <si>
    <t>132</t>
  </si>
  <si>
    <t>8. Ph¶i tr¶ theo tiÕn ®é KH H§ XD</t>
  </si>
  <si>
    <t>318</t>
  </si>
  <si>
    <t>3. Ph¶i thu néi bé ng¾n h¹n</t>
  </si>
  <si>
    <t>133</t>
  </si>
  <si>
    <t>9. C¸c kho¶n ph¶i tr¶,ph¶i nép kh¸c</t>
  </si>
  <si>
    <t>319</t>
  </si>
  <si>
    <t>4. Ph¶i thu theo tiÕn ®é hîp ®ång XD</t>
  </si>
  <si>
    <t>134</t>
  </si>
  <si>
    <t>10. Dù phßng ph¶i tr¶ ng¾n h¹n</t>
  </si>
  <si>
    <t>320</t>
  </si>
  <si>
    <t>5. C¸c kho¶n ph¶i thu kh¸c</t>
  </si>
  <si>
    <t>135</t>
  </si>
  <si>
    <t>II. Nî dµi h¹n</t>
  </si>
  <si>
    <t>330</t>
  </si>
  <si>
    <t>6. Dù phßng c¸c kho¶n PT ng/h¹n khã ®ßi</t>
  </si>
  <si>
    <t>139</t>
  </si>
  <si>
    <t>1. Ph¶i tr¶ dµi h¹n ng­êi b¸n</t>
  </si>
  <si>
    <t>331</t>
  </si>
  <si>
    <t>IV. Hµng tån kho</t>
  </si>
  <si>
    <t>140</t>
  </si>
  <si>
    <t>2. Ph¶i tr¶ dµi h¹n néi bé</t>
  </si>
  <si>
    <t>332</t>
  </si>
  <si>
    <t>1. Hµng tån kho</t>
  </si>
  <si>
    <t>141</t>
  </si>
  <si>
    <t>3. Ph¶i tr¶ dµi h¹n kh¸c</t>
  </si>
  <si>
    <t>333</t>
  </si>
  <si>
    <t>2. Dù phßng gi¶m gi¸ hµng tån kho</t>
  </si>
  <si>
    <t>149</t>
  </si>
  <si>
    <t>4. Vay vµ nî dµi h¹n</t>
  </si>
  <si>
    <t>334</t>
  </si>
  <si>
    <t/>
  </si>
  <si>
    <t>5. ThuÕ thu nhËp ho·n l¹i ph¶i tr¶</t>
  </si>
  <si>
    <t>335</t>
  </si>
  <si>
    <t>V. Tµi s¶n ng¾n h¹n kh¸c</t>
  </si>
  <si>
    <t>150</t>
  </si>
  <si>
    <t>6. Dù phßng trî cÊp mÊt viÖc lµm</t>
  </si>
  <si>
    <t>336</t>
  </si>
  <si>
    <t>1. Chi phÝ tr¶ tr­íc ng¾n h¹n</t>
  </si>
  <si>
    <t>151</t>
  </si>
  <si>
    <t>7.Dù phßng ph¶i tr¶ dµi h¹n</t>
  </si>
  <si>
    <t>337</t>
  </si>
  <si>
    <t>2. ThuÕ GTGT ®­îc khÊu trõ</t>
  </si>
  <si>
    <t>152</t>
  </si>
  <si>
    <t>B. Nguån vèn chñ së h÷u</t>
  </si>
  <si>
    <t>400</t>
  </si>
  <si>
    <t>3. ThuÕ vµ c¸c kho¶n kh¸c ph¶i thu</t>
  </si>
  <si>
    <t>154</t>
  </si>
  <si>
    <t>I. Vèn chñ së h÷u</t>
  </si>
  <si>
    <t>410</t>
  </si>
  <si>
    <t>4. Tµi s¶n ng¾n h¹n kh¸c</t>
  </si>
  <si>
    <t>158</t>
  </si>
  <si>
    <t>1. Vèn ®Çu t­ cña chñ së h÷u</t>
  </si>
  <si>
    <t>411</t>
  </si>
  <si>
    <t>2. ThÆng d­ vèn cæ phÇn</t>
  </si>
  <si>
    <t>412</t>
  </si>
  <si>
    <t>3. Vèn kh¸c cña CSH</t>
  </si>
  <si>
    <t>413</t>
  </si>
  <si>
    <t>B. Tµi s¶n dµi h¹n</t>
  </si>
  <si>
    <t>200</t>
  </si>
  <si>
    <t>4. Cæ phiÕu ng©n quü</t>
  </si>
  <si>
    <t>414</t>
  </si>
  <si>
    <t>I. C¸c kho¶n thu dµi h¹n</t>
  </si>
  <si>
    <t>210</t>
  </si>
  <si>
    <t>5. Chªnh lÖch ®¸nh gi¸ l¹i tµi s¶n</t>
  </si>
  <si>
    <t>415</t>
  </si>
  <si>
    <t>1. Ph¶i thu dµi h¹n cña kh¸ch hµng</t>
  </si>
  <si>
    <t>211</t>
  </si>
  <si>
    <t>6. Chªnh lÖch tØ gi¸ hèi ®o¸i</t>
  </si>
  <si>
    <t>416</t>
  </si>
  <si>
    <t>2. Vèn kinh doanh ë ®on vÞ trùc thuéc</t>
  </si>
  <si>
    <t>212</t>
  </si>
  <si>
    <t>7. Quü ®Çu t­ ph¸t triÓn</t>
  </si>
  <si>
    <t>417</t>
  </si>
  <si>
    <t>3. Ph¶i thu dµi h¹n néi bé</t>
  </si>
  <si>
    <t>213</t>
  </si>
  <si>
    <t>8. Quü dù phßng tµi chÝnh</t>
  </si>
  <si>
    <t>418</t>
  </si>
  <si>
    <t>4. C¸c kho¶n ph¶i thu dµi h¹n kh¸c</t>
  </si>
  <si>
    <t>218</t>
  </si>
  <si>
    <t>9. Quü kh¸c thuéc vèn chñ së h÷u</t>
  </si>
  <si>
    <t>419</t>
  </si>
  <si>
    <t>5. Dù phßng ph¶i thu dµi h¹n khã ®ßi</t>
  </si>
  <si>
    <t>219</t>
  </si>
  <si>
    <t>10. Lîi nhuËn sau thuÕ ch­a ph©n phèi</t>
  </si>
  <si>
    <t>420</t>
  </si>
  <si>
    <t>II. Tµi s¶n cè ®Þnh</t>
  </si>
  <si>
    <t>220</t>
  </si>
  <si>
    <t>11. Nguån vèn ®Çu t­ XDCB</t>
  </si>
  <si>
    <t>421</t>
  </si>
  <si>
    <t>1. Tµi s¶n cè ®Þnh h÷u h×nh</t>
  </si>
  <si>
    <t>221</t>
  </si>
  <si>
    <t>II. Nguån kinh phÝ, quü kh¸c</t>
  </si>
  <si>
    <t>430</t>
  </si>
  <si>
    <t>- Nguyªn gi¸</t>
  </si>
  <si>
    <t>222</t>
  </si>
  <si>
    <t>1. Quü khen th­ëng phóc lîi</t>
  </si>
  <si>
    <t>431</t>
  </si>
  <si>
    <t>- Gi¸ trÞ hao mßn luü kÕ</t>
  </si>
  <si>
    <t>223</t>
  </si>
  <si>
    <t>2. Nguån kinh phÝ</t>
  </si>
  <si>
    <t>432</t>
  </si>
  <si>
    <t>2. Tµi s¶n cè ®Þnh ®i thuª tµi chÝnh</t>
  </si>
  <si>
    <t>224</t>
  </si>
  <si>
    <t>3. Nguån kinh phÝ ®· h×nh thµnh TSC§</t>
  </si>
  <si>
    <t>433</t>
  </si>
  <si>
    <t>225</t>
  </si>
  <si>
    <t>226</t>
  </si>
  <si>
    <t>3. Tµi s¶n cè ®Þnh v« h×nh</t>
  </si>
  <si>
    <t>227</t>
  </si>
  <si>
    <t>228</t>
  </si>
  <si>
    <t>229</t>
  </si>
  <si>
    <t>4. Chi phÝ x©y dùng c¬ b¶n dë dang</t>
  </si>
  <si>
    <t>230</t>
  </si>
  <si>
    <t>III. BÊt ®éng s¶n ®Çu t­</t>
  </si>
  <si>
    <t>240</t>
  </si>
  <si>
    <t>1. Nguyªn gi¸</t>
  </si>
  <si>
    <t>241</t>
  </si>
  <si>
    <t>2. Gi¸ trÞ hao mßn luü kÕ</t>
  </si>
  <si>
    <t>242</t>
  </si>
  <si>
    <t>IV. C¸c kho¶n ®Çu t­ tµi chÝnh dµi h¹n</t>
  </si>
  <si>
    <t>250</t>
  </si>
  <si>
    <t>1. §Çu t­ vµo c«ng ty con</t>
  </si>
  <si>
    <t>251</t>
  </si>
  <si>
    <t>2. §Çu t­ vµo CT liªn kÕt,liªn doanh</t>
  </si>
  <si>
    <t>252</t>
  </si>
  <si>
    <t>3. §Çu t­ dµi h¹n kh¸c</t>
  </si>
  <si>
    <t>258</t>
  </si>
  <si>
    <t>4. Dù phßng gi¸m gi¸ CK §T dµi h¹n</t>
  </si>
  <si>
    <t>259</t>
  </si>
  <si>
    <t>V. Tµi s¶n dµi h¹n kh¸c</t>
  </si>
  <si>
    <t>260</t>
  </si>
  <si>
    <t>1. Chi phÝ tr¶ tr­íc dµi h¹n</t>
  </si>
  <si>
    <t>261</t>
  </si>
  <si>
    <t>2. Tµi s¶n thuÕ thu nhËp ho·n l¹i</t>
  </si>
  <si>
    <t>262</t>
  </si>
  <si>
    <t>3. Tµi s¶n dµi h¹n kh¸c</t>
  </si>
  <si>
    <t>268</t>
  </si>
  <si>
    <t>Tæng céng tµi s¶n</t>
  </si>
  <si>
    <t>270</t>
  </si>
  <si>
    <t xml:space="preserve"> Tæng céng nguån vèn</t>
  </si>
  <si>
    <t>440</t>
  </si>
  <si>
    <t>Hµ Néi, ngµy 11 th¸ng 04 n¨m 2007</t>
  </si>
  <si>
    <t>Ng­êi lËp b¶ng</t>
  </si>
  <si>
    <t>L­u chuyÓn tiÒn tÖ</t>
  </si>
  <si>
    <t>Theo quy ®Þnh chÕ ®é kÕ to¸n míi ban hµnh t¹i Q§ sè 15/2005</t>
  </si>
  <si>
    <t>I</t>
  </si>
  <si>
    <t>L­u chuyÓn tiÒn tõ ho¹t ®éng kinh doanh</t>
  </si>
  <si>
    <t>Thu tiÒn tõ b¸n hµng , cung cÊp dÞch vô</t>
  </si>
  <si>
    <t>MS</t>
  </si>
  <si>
    <t>TiÒn chi tr¶ cho ng­êi cung cÊp  hµng ho¸ DV</t>
  </si>
  <si>
    <t>TiÒn chi tr¶ cho ng­êi lao ®éng</t>
  </si>
  <si>
    <t>TiÒn chi tr¶ l·i vay</t>
  </si>
  <si>
    <t>TiÒn chi nép thuÕ TNDN</t>
  </si>
  <si>
    <t>TiÒn thu kh¸c tõ ho¹t ®éng kinh doanh</t>
  </si>
  <si>
    <t>TiÒn chi kh¸c cho ho¹t ®éng kinh doanh</t>
  </si>
  <si>
    <t>II</t>
  </si>
  <si>
    <t>L­u chuyÓn tiÒn tõ ho¹t ®éng ®Çu t­</t>
  </si>
  <si>
    <t>Chi tiÒn ®Ó mua s¾m XDCB</t>
  </si>
  <si>
    <t>TiÒn thu l·i cho vay, cæ tøc lîi nhuËn ®­îc chia</t>
  </si>
  <si>
    <t xml:space="preserve">III </t>
  </si>
  <si>
    <t>L­u chuyÓn tiÒn tõ ho¹t ®éng tµi chÝnh</t>
  </si>
  <si>
    <t>TiÒn vay Ng¾n h¹n, dµi h¹n nhËn ®­îc</t>
  </si>
  <si>
    <t>TiÒn chi tr¶ nî gèc vay</t>
  </si>
  <si>
    <t>Cæ tøc lîi nhuËn ®· tr¶ cho chñ së h÷u</t>
  </si>
  <si>
    <t>L­u chuyÓn tiÒn thuÇn tõ ho¹t ®éng KD</t>
  </si>
  <si>
    <t>TiÒn thu tõ nh­îng b¸n thanh lý TSC§</t>
  </si>
  <si>
    <t>TiÒn chi cho vay, mua c¸c cc nî cña ®¬n vÞ kh¸c</t>
  </si>
  <si>
    <t>TiÒn thu håi cho vay, b¸n c¸c CC nî cña §V#</t>
  </si>
  <si>
    <t>TiÒn chi ®Çu t­ gãp vµo c¸c §V kh¸c</t>
  </si>
  <si>
    <t>TiÒn thu håi ®Çu t­ vµo c¸c §V kh¸c</t>
  </si>
  <si>
    <t>L­u chuyÓn thuÇn tõ ho¹t ®éng ®Çu t­</t>
  </si>
  <si>
    <t>TiÒn thu tõ ph¸t hµnh cæ phiÕu</t>
  </si>
  <si>
    <t>TiÒn chi tr¶ gãp vèn, mua l¹i cæ phiÕu</t>
  </si>
  <si>
    <t>TiÒn chi tr¶ nî thuª tµi chÝnh</t>
  </si>
  <si>
    <t>L­u chuyÓn tiÒn thuÇn tõ ho¹t ®éng tµi chÝnh</t>
  </si>
  <si>
    <t>L­u chuyÓn tiÒn thuÇn trong kú(50=20+30+40)</t>
  </si>
  <si>
    <t>TiÒn vµ t­¬ng ®­¬ng tiÒn ®Çu kú</t>
  </si>
  <si>
    <t>TiÒn vµ t­¬ng ®­¬ng tiÒn cuèi kú</t>
  </si>
  <si>
    <t>ChØ tiªu</t>
  </si>
  <si>
    <t>(Theo ph­¬ng ph¸p trùc tiÕp)</t>
  </si>
  <si>
    <t>MÉu sè 03-DN</t>
  </si>
  <si>
    <t>Gi¸m ®èc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</si>
  <si>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</si>
  <si>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</si>
  <si>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</si>
  <si>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</si>
  <si>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</si>
  <si>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</si>
  <si>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</si>
  <si>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</si>
  <si>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</si>
  <si>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</si>
  <si>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</si>
  <si>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</si>
  <si>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</si>
  <si>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</si>
  <si>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</si>
  <si>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</si>
  <si>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</si>
  <si>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</si>
  <si>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</si>
  <si>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</si>
  <si>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</si>
  <si>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</si>
  <si>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</si>
  <si>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</si>
  <si>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</si>
  <si>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70</t>
  </si>
  <si>
    <t>TT</t>
  </si>
  <si>
    <t xml:space="preserve">            LËp biÓu                               KÕ to¸n tr­ëng</t>
  </si>
  <si>
    <t>N¨m2006</t>
  </si>
  <si>
    <t>TM</t>
  </si>
  <si>
    <t>VII34</t>
  </si>
  <si>
    <t>NguyÔn §×nh Quý</t>
  </si>
  <si>
    <t xml:space="preserve">             Phan ThÞ Nh­                               TrÇn ThÞ Lan</t>
  </si>
  <si>
    <t>Quý I - n¨m 2007</t>
  </si>
  <si>
    <t>N¨m2007</t>
  </si>
  <si>
    <t>Hµ néi, ngµy  05   Th¸ng 4  n¨m 2007</t>
  </si>
  <si>
    <t>MÉu sè B02-DN</t>
  </si>
  <si>
    <t>KÕt qu¶ ho¹t ®éng s¶n xuÊt kinh doanh</t>
  </si>
  <si>
    <t>§¬n vÞ tÝnh : VND</t>
  </si>
  <si>
    <t>Cïng kú tr­íc</t>
  </si>
  <si>
    <t>Cïng kú n¨m tr­íc</t>
  </si>
  <si>
    <t>Kú nµy</t>
  </si>
  <si>
    <t>Luü kÕ tõ ®Çu n¨m</t>
  </si>
  <si>
    <t>2</t>
  </si>
  <si>
    <t>Doanh thu b¸n hµng vµ cung cÊp dÞch vô</t>
  </si>
  <si>
    <t>VI.25</t>
  </si>
  <si>
    <t>C¸c kho¶n gi¶m trõ doanh thu</t>
  </si>
  <si>
    <t>VI.26</t>
  </si>
  <si>
    <t>DT thuÇn vÒ b¸n hµng &amp; cung cÊp DV ( 10=01-03)</t>
  </si>
  <si>
    <t>10</t>
  </si>
  <si>
    <t>Gi¸ vèn hµng b¸n</t>
  </si>
  <si>
    <t>11</t>
  </si>
  <si>
    <t>VI.27</t>
  </si>
  <si>
    <t>Lîi nhËn gép vÒ b¸n hµng &amp; cung cÊp DV( 20=10-11)</t>
  </si>
  <si>
    <t>Doanh thu ho¹t ®éng tµi chÝnh</t>
  </si>
  <si>
    <t>VI.29</t>
  </si>
  <si>
    <t>Chi phÝ tµi chÝnh</t>
  </si>
  <si>
    <t>VI.30</t>
  </si>
  <si>
    <t>Trong ®ã: Chi phÝ l·i vay</t>
  </si>
  <si>
    <t>Chi phÝ b¸n hµng</t>
  </si>
  <si>
    <t>Chi phÝ qu¶n  lý doanh nghiÖp</t>
  </si>
  <si>
    <t>LN tõ ho¹t ®éng KD( 30=20+(21-22)-(24+25)</t>
  </si>
  <si>
    <t>Thu nhËp kh¸c</t>
  </si>
  <si>
    <t>Chi phÝ kh¸c</t>
  </si>
  <si>
    <t>Lîi nhuËn kh¸c(40=31-32)</t>
  </si>
  <si>
    <t>Tæng lîi nhËn kÕ to¸n tr­íc thuÕ(50=30+40)</t>
  </si>
  <si>
    <t>Chi phÝ thuÕ TNDN hiÖn hµnh</t>
  </si>
  <si>
    <t>51</t>
  </si>
  <si>
    <t>VI.31</t>
  </si>
  <si>
    <t>Chi phÝ thuÕ TNDN ho·n l¹i</t>
  </si>
  <si>
    <t>52</t>
  </si>
  <si>
    <t>VI.32</t>
  </si>
  <si>
    <t>Lîi nhËn sau thuÕ TNDN( 60=50-51-52)</t>
  </si>
  <si>
    <t>L·i c¬ b¶n trªn cæ phiÕu</t>
  </si>
  <si>
    <t>LËp b¶ng</t>
  </si>
  <si>
    <t>KÕ to¸n tr­ëng</t>
  </si>
  <si>
    <t>Phan ThÞ Nh­</t>
  </si>
  <si>
    <t>TrÇn ThÞ Lan</t>
  </si>
  <si>
    <t>Quý I n¨m 2007</t>
  </si>
  <si>
    <t>Hµ néi, ngµy 05 th¸ng 04 n¨m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</si>
</sst>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###"/>
    <numFmt numFmtId="165" formatCode="###\ ###\ ###\ ###"/>
  </numFmts>
  <fonts count="53">
    <font>
      <sz val="12"/>
      <name val=".VnTime"/>
      <family val="0"/>
    </font>
    <font>
      <sz val="12"/>
      <name val=".VnTimeH"/>
      <family val="2"/>
    </font>
    <font>
      <b/>
      <sz val="12"/>
      <color indexed="16"/>
      <name val=".VnTimeH"/>
      <family val="2"/>
    </font>
    <font>
      <b/>
      <sz val="10"/>
      <color indexed="16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b/>
      <sz val="13"/>
      <name val=".VnTime"/>
      <family val="0"/>
    </font>
    <font>
      <b/>
      <i/>
      <sz val="13"/>
      <name val=".VnTime"/>
      <family val="0"/>
    </font>
    <font>
      <sz val="12"/>
      <color indexed="10"/>
      <name val=".VnTime"/>
      <family val="0"/>
    </font>
    <font>
      <b/>
      <sz val="11"/>
      <name val=".VnTime"/>
      <family val="2"/>
    </font>
    <font>
      <sz val="8"/>
      <name val=".VnTime"/>
      <family val="0"/>
    </font>
    <font>
      <sz val="10"/>
      <name val=".VnTime"/>
      <family val="0"/>
    </font>
    <font>
      <sz val="11"/>
      <name val=".VnTimeH"/>
      <family val="2"/>
    </font>
    <font>
      <b/>
      <sz val="11"/>
      <name val=".VnTimeH"/>
      <family val="2"/>
    </font>
    <font>
      <b/>
      <sz val="14"/>
      <name val="Arial"/>
      <family val="0"/>
    </font>
    <font>
      <sz val="14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9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indent="1"/>
    </xf>
    <xf numFmtId="165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9" fontId="0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49" fontId="9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/>
    </xf>
    <xf numFmtId="165" fontId="0" fillId="0" borderId="0" xfId="0" applyNumberFormat="1" applyAlignment="1">
      <alignment horizontal="left" indent="1"/>
    </xf>
    <xf numFmtId="16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67" sqref="J67"/>
    </sheetView>
  </sheetViews>
  <sheetFormatPr defaultColWidth="8.796875" defaultRowHeight="15"/>
  <cols>
    <col min="1" max="1" width="34.8984375" style="0" customWidth="1"/>
    <col min="2" max="2" width="5" style="0" customWidth="1"/>
    <col min="3" max="4" width="13.69921875" style="0" customWidth="1"/>
    <col min="5" max="5" width="31.69921875" style="0" customWidth="1"/>
    <col min="6" max="6" width="5.59765625" style="0" customWidth="1"/>
    <col min="7" max="7" width="13.69921875" style="0" customWidth="1"/>
    <col min="8" max="8" width="14.09765625" style="0" customWidth="1"/>
  </cols>
  <sheetData>
    <row r="1" spans="1:8" ht="16.5">
      <c r="A1" s="94" t="s">
        <v>0</v>
      </c>
      <c r="B1" s="94"/>
      <c r="C1" s="1"/>
      <c r="D1" s="1"/>
      <c r="E1" s="2"/>
      <c r="F1" s="3"/>
      <c r="G1" s="4"/>
      <c r="H1" s="4"/>
    </row>
    <row r="2" spans="1:8" ht="17.25">
      <c r="A2" s="95" t="s">
        <v>1</v>
      </c>
      <c r="B2" s="95"/>
      <c r="C2" s="1"/>
      <c r="D2" s="1"/>
      <c r="E2" s="2"/>
      <c r="F2" s="3"/>
      <c r="G2" s="4"/>
      <c r="H2" s="4"/>
    </row>
    <row r="3" spans="1:8" s="87" customFormat="1" ht="20.25">
      <c r="A3" s="96" t="s">
        <v>2</v>
      </c>
      <c r="B3" s="97"/>
      <c r="C3" s="97"/>
      <c r="D3" s="97"/>
      <c r="E3" s="97"/>
      <c r="F3" s="97"/>
      <c r="G3" s="97"/>
      <c r="H3" s="97"/>
    </row>
    <row r="4" spans="1:8" s="87" customFormat="1" ht="20.25">
      <c r="A4" s="96" t="s">
        <v>3</v>
      </c>
      <c r="B4" s="97"/>
      <c r="C4" s="97"/>
      <c r="D4" s="97"/>
      <c r="E4" s="97"/>
      <c r="F4" s="97"/>
      <c r="G4" s="97"/>
      <c r="H4" s="97"/>
    </row>
    <row r="5" spans="1:8" ht="15">
      <c r="A5" s="5"/>
      <c r="B5" s="5"/>
      <c r="C5" s="6"/>
      <c r="D5" s="6"/>
      <c r="E5" s="5"/>
      <c r="F5" s="5"/>
      <c r="G5" s="6"/>
      <c r="H5" s="6"/>
    </row>
    <row r="6" spans="1:8" ht="15">
      <c r="A6" s="5"/>
      <c r="B6" s="5"/>
      <c r="C6" s="6"/>
      <c r="D6" s="6"/>
      <c r="E6" s="5"/>
      <c r="F6" s="5"/>
      <c r="G6" s="6"/>
      <c r="H6" s="6"/>
    </row>
    <row r="7" spans="1:8" s="86" customFormat="1" ht="12.75">
      <c r="A7" s="90" t="s">
        <v>4</v>
      </c>
      <c r="B7" s="90" t="s">
        <v>194</v>
      </c>
      <c r="C7" s="92" t="s">
        <v>5</v>
      </c>
      <c r="D7" s="92" t="s">
        <v>6</v>
      </c>
      <c r="E7" s="90" t="s">
        <v>7</v>
      </c>
      <c r="F7" s="90" t="s">
        <v>194</v>
      </c>
      <c r="G7" s="92" t="s">
        <v>5</v>
      </c>
      <c r="H7" s="92" t="s">
        <v>6</v>
      </c>
    </row>
    <row r="8" spans="1:8" s="86" customFormat="1" ht="12.75">
      <c r="A8" s="91"/>
      <c r="B8" s="91"/>
      <c r="C8" s="93"/>
      <c r="D8" s="93"/>
      <c r="E8" s="91"/>
      <c r="F8" s="91"/>
      <c r="G8" s="93"/>
      <c r="H8" s="93"/>
    </row>
    <row r="9" spans="1:8" ht="17.25">
      <c r="A9" s="7" t="s">
        <v>8</v>
      </c>
      <c r="B9" s="7" t="s">
        <v>9</v>
      </c>
      <c r="C9" s="8">
        <v>12155042351</v>
      </c>
      <c r="D9" s="8">
        <v>19680137872</v>
      </c>
      <c r="E9" s="7" t="s">
        <v>10</v>
      </c>
      <c r="F9" s="7" t="s">
        <v>11</v>
      </c>
      <c r="G9" s="8">
        <v>5831459569</v>
      </c>
      <c r="H9" s="8">
        <v>12349011343</v>
      </c>
    </row>
    <row r="10" spans="1:8" ht="15.75">
      <c r="A10" s="9" t="s">
        <v>12</v>
      </c>
      <c r="B10" s="9" t="s">
        <v>13</v>
      </c>
      <c r="C10" s="10">
        <v>4997774310</v>
      </c>
      <c r="D10" s="10">
        <v>1740190859</v>
      </c>
      <c r="E10" s="9" t="s">
        <v>14</v>
      </c>
      <c r="F10" s="9" t="s">
        <v>15</v>
      </c>
      <c r="G10" s="10">
        <v>5695340860</v>
      </c>
      <c r="H10" s="10">
        <v>12198859759</v>
      </c>
    </row>
    <row r="11" spans="1:8" ht="15">
      <c r="A11" s="11" t="s">
        <v>16</v>
      </c>
      <c r="B11" s="11" t="s">
        <v>17</v>
      </c>
      <c r="C11" s="12">
        <v>4997774310</v>
      </c>
      <c r="D11" s="12">
        <v>1740190859</v>
      </c>
      <c r="E11" s="11" t="s">
        <v>18</v>
      </c>
      <c r="F11" s="11" t="s">
        <v>19</v>
      </c>
      <c r="G11" s="12">
        <v>0</v>
      </c>
      <c r="H11" s="12">
        <v>0</v>
      </c>
    </row>
    <row r="12" spans="1:8" ht="15">
      <c r="A12" s="11" t="s">
        <v>20</v>
      </c>
      <c r="B12" s="11" t="s">
        <v>21</v>
      </c>
      <c r="C12" s="12">
        <v>0</v>
      </c>
      <c r="D12" s="12">
        <v>0</v>
      </c>
      <c r="E12" s="11" t="s">
        <v>22</v>
      </c>
      <c r="F12" s="11" t="s">
        <v>23</v>
      </c>
      <c r="G12" s="12">
        <v>1678318034</v>
      </c>
      <c r="H12" s="12">
        <v>6040336747</v>
      </c>
    </row>
    <row r="13" spans="1:8" ht="15.75">
      <c r="A13" s="9" t="s">
        <v>24</v>
      </c>
      <c r="B13" s="9" t="s">
        <v>25</v>
      </c>
      <c r="C13" s="10">
        <v>0</v>
      </c>
      <c r="D13" s="10">
        <v>0</v>
      </c>
      <c r="E13" s="11" t="s">
        <v>26</v>
      </c>
      <c r="F13" s="11" t="s">
        <v>27</v>
      </c>
      <c r="G13" s="12">
        <v>0</v>
      </c>
      <c r="H13" s="12">
        <v>23500001</v>
      </c>
    </row>
    <row r="14" spans="1:8" ht="15">
      <c r="A14" s="11" t="s">
        <v>28</v>
      </c>
      <c r="B14" s="11" t="s">
        <v>29</v>
      </c>
      <c r="C14" s="12">
        <v>0</v>
      </c>
      <c r="D14" s="12">
        <v>0</v>
      </c>
      <c r="E14" s="11" t="s">
        <v>30</v>
      </c>
      <c r="F14" s="11" t="s">
        <v>31</v>
      </c>
      <c r="G14" s="12">
        <v>106796490</v>
      </c>
      <c r="H14" s="12">
        <v>3516663</v>
      </c>
    </row>
    <row r="15" spans="1:8" ht="15">
      <c r="A15" s="11" t="s">
        <v>32</v>
      </c>
      <c r="B15" s="11" t="s">
        <v>33</v>
      </c>
      <c r="C15" s="12">
        <v>0</v>
      </c>
      <c r="D15" s="12">
        <v>0</v>
      </c>
      <c r="E15" s="11" t="s">
        <v>34</v>
      </c>
      <c r="F15" s="11" t="s">
        <v>35</v>
      </c>
      <c r="G15" s="12">
        <v>1115950273</v>
      </c>
      <c r="H15" s="12">
        <v>1165941869</v>
      </c>
    </row>
    <row r="16" spans="1:8" ht="15.75">
      <c r="A16" s="9" t="s">
        <v>36</v>
      </c>
      <c r="B16" s="9" t="s">
        <v>37</v>
      </c>
      <c r="C16" s="10">
        <v>2396413990</v>
      </c>
      <c r="D16" s="10">
        <v>8603663525</v>
      </c>
      <c r="E16" s="11" t="s">
        <v>38</v>
      </c>
      <c r="F16" s="11" t="s">
        <v>39</v>
      </c>
      <c r="G16" s="12">
        <v>105000000</v>
      </c>
      <c r="H16" s="12">
        <v>105000000</v>
      </c>
    </row>
    <row r="17" spans="1:8" ht="15">
      <c r="A17" s="11" t="s">
        <v>40</v>
      </c>
      <c r="B17" s="11" t="s">
        <v>41</v>
      </c>
      <c r="C17" s="12">
        <v>983412937</v>
      </c>
      <c r="D17" s="12">
        <v>7157412558</v>
      </c>
      <c r="E17" s="11" t="s">
        <v>42</v>
      </c>
      <c r="F17" s="11" t="s">
        <v>43</v>
      </c>
      <c r="G17" s="12">
        <v>0</v>
      </c>
      <c r="H17" s="12">
        <v>0</v>
      </c>
    </row>
    <row r="18" spans="1:8" ht="15">
      <c r="A18" s="11" t="s">
        <v>44</v>
      </c>
      <c r="B18" s="11" t="s">
        <v>45</v>
      </c>
      <c r="C18" s="12">
        <v>311032130</v>
      </c>
      <c r="D18" s="12">
        <v>364172000</v>
      </c>
      <c r="E18" s="11" t="s">
        <v>46</v>
      </c>
      <c r="F18" s="11" t="s">
        <v>47</v>
      </c>
      <c r="G18" s="12">
        <v>0</v>
      </c>
      <c r="H18" s="12">
        <v>0</v>
      </c>
    </row>
    <row r="19" spans="1:8" ht="15">
      <c r="A19" s="11" t="s">
        <v>48</v>
      </c>
      <c r="B19" s="11" t="s">
        <v>49</v>
      </c>
      <c r="C19" s="12">
        <v>0</v>
      </c>
      <c r="D19" s="12">
        <v>0</v>
      </c>
      <c r="E19" s="11" t="s">
        <v>50</v>
      </c>
      <c r="F19" s="11" t="s">
        <v>51</v>
      </c>
      <c r="G19" s="12">
        <v>2689276063</v>
      </c>
      <c r="H19" s="12">
        <v>4860564479</v>
      </c>
    </row>
    <row r="20" spans="1:8" ht="15">
      <c r="A20" s="11" t="s">
        <v>52</v>
      </c>
      <c r="B20" s="11" t="s">
        <v>53</v>
      </c>
      <c r="C20" s="12">
        <v>0</v>
      </c>
      <c r="D20" s="12">
        <v>0</v>
      </c>
      <c r="E20" s="11" t="s">
        <v>54</v>
      </c>
      <c r="F20" s="11" t="s">
        <v>55</v>
      </c>
      <c r="G20" s="12">
        <v>0</v>
      </c>
      <c r="H20" s="12">
        <v>0</v>
      </c>
    </row>
    <row r="21" spans="1:8" ht="15.75">
      <c r="A21" s="11" t="s">
        <v>56</v>
      </c>
      <c r="B21" s="11" t="s">
        <v>57</v>
      </c>
      <c r="C21" s="12">
        <v>1148722259</v>
      </c>
      <c r="D21" s="12">
        <v>1128832303</v>
      </c>
      <c r="E21" s="9" t="s">
        <v>58</v>
      </c>
      <c r="F21" s="9" t="s">
        <v>59</v>
      </c>
      <c r="G21" s="10">
        <v>136118709</v>
      </c>
      <c r="H21" s="10">
        <v>150151584</v>
      </c>
    </row>
    <row r="22" spans="1:8" ht="15">
      <c r="A22" s="11" t="s">
        <v>60</v>
      </c>
      <c r="B22" s="11" t="s">
        <v>61</v>
      </c>
      <c r="C22" s="12">
        <v>-46753336</v>
      </c>
      <c r="D22" s="12">
        <v>-46753336</v>
      </c>
      <c r="E22" s="11" t="s">
        <v>62</v>
      </c>
      <c r="F22" s="11" t="s">
        <v>63</v>
      </c>
      <c r="G22" s="12">
        <v>0</v>
      </c>
      <c r="H22" s="12">
        <v>0</v>
      </c>
    </row>
    <row r="23" spans="1:8" ht="15.75">
      <c r="A23" s="9" t="s">
        <v>64</v>
      </c>
      <c r="B23" s="9" t="s">
        <v>65</v>
      </c>
      <c r="C23" s="10">
        <v>4429063505</v>
      </c>
      <c r="D23" s="10">
        <v>8776962560</v>
      </c>
      <c r="E23" s="11" t="s">
        <v>66</v>
      </c>
      <c r="F23" s="11" t="s">
        <v>67</v>
      </c>
      <c r="G23" s="12">
        <v>0</v>
      </c>
      <c r="H23" s="12">
        <v>0</v>
      </c>
    </row>
    <row r="24" spans="1:8" ht="15">
      <c r="A24" s="11" t="s">
        <v>68</v>
      </c>
      <c r="B24" s="11" t="s">
        <v>69</v>
      </c>
      <c r="C24" s="12">
        <v>4429063505</v>
      </c>
      <c r="D24" s="12">
        <v>8776962560</v>
      </c>
      <c r="E24" s="11" t="s">
        <v>70</v>
      </c>
      <c r="F24" s="11" t="s">
        <v>71</v>
      </c>
      <c r="G24" s="12">
        <v>0</v>
      </c>
      <c r="H24" s="12">
        <v>0</v>
      </c>
    </row>
    <row r="25" spans="1:8" ht="15">
      <c r="A25" s="11" t="s">
        <v>72</v>
      </c>
      <c r="B25" s="11" t="s">
        <v>73</v>
      </c>
      <c r="C25" s="12">
        <v>0</v>
      </c>
      <c r="D25" s="12">
        <v>0</v>
      </c>
      <c r="E25" s="11" t="s">
        <v>74</v>
      </c>
      <c r="F25" s="11" t="s">
        <v>75</v>
      </c>
      <c r="G25" s="12">
        <v>0</v>
      </c>
      <c r="H25" s="12">
        <v>0</v>
      </c>
    </row>
    <row r="26" spans="1:8" ht="15">
      <c r="A26" s="11" t="s">
        <v>76</v>
      </c>
      <c r="B26" s="11" t="s">
        <v>76</v>
      </c>
      <c r="C26" s="12">
        <v>0</v>
      </c>
      <c r="D26" s="12">
        <v>0</v>
      </c>
      <c r="E26" s="11" t="s">
        <v>77</v>
      </c>
      <c r="F26" s="11" t="s">
        <v>78</v>
      </c>
      <c r="G26" s="12">
        <v>0</v>
      </c>
      <c r="H26" s="12">
        <v>0</v>
      </c>
    </row>
    <row r="27" spans="1:8" ht="15.75">
      <c r="A27" s="9" t="s">
        <v>79</v>
      </c>
      <c r="B27" s="9" t="s">
        <v>80</v>
      </c>
      <c r="C27" s="10">
        <v>331790546</v>
      </c>
      <c r="D27" s="10">
        <v>559320928</v>
      </c>
      <c r="E27" s="11" t="s">
        <v>81</v>
      </c>
      <c r="F27" s="11" t="s">
        <v>82</v>
      </c>
      <c r="G27" s="12">
        <v>136118709</v>
      </c>
      <c r="H27" s="12">
        <v>150151584</v>
      </c>
    </row>
    <row r="28" spans="1:8" ht="15">
      <c r="A28" s="11" t="s">
        <v>83</v>
      </c>
      <c r="B28" s="11" t="s">
        <v>84</v>
      </c>
      <c r="C28" s="12">
        <v>0</v>
      </c>
      <c r="D28" s="12">
        <v>0</v>
      </c>
      <c r="E28" s="11" t="s">
        <v>85</v>
      </c>
      <c r="F28" s="11" t="s">
        <v>86</v>
      </c>
      <c r="G28" s="12">
        <v>0</v>
      </c>
      <c r="H28" s="12">
        <v>0</v>
      </c>
    </row>
    <row r="29" spans="1:8" ht="17.25">
      <c r="A29" s="11" t="s">
        <v>87</v>
      </c>
      <c r="B29" s="11" t="s">
        <v>88</v>
      </c>
      <c r="C29" s="12">
        <v>0</v>
      </c>
      <c r="D29" s="12">
        <v>311291092</v>
      </c>
      <c r="E29" s="7" t="s">
        <v>89</v>
      </c>
      <c r="F29" s="7" t="s">
        <v>90</v>
      </c>
      <c r="G29" s="8">
        <v>15816784042</v>
      </c>
      <c r="H29" s="8">
        <v>16485818843</v>
      </c>
    </row>
    <row r="30" spans="1:8" ht="15.75">
      <c r="A30" s="11" t="s">
        <v>91</v>
      </c>
      <c r="B30" s="11" t="s">
        <v>92</v>
      </c>
      <c r="C30" s="12">
        <v>0</v>
      </c>
      <c r="D30" s="12">
        <v>0</v>
      </c>
      <c r="E30" s="9" t="s">
        <v>93</v>
      </c>
      <c r="F30" s="9" t="s">
        <v>94</v>
      </c>
      <c r="G30" s="10">
        <v>14526413772</v>
      </c>
      <c r="H30" s="10">
        <v>15649402619</v>
      </c>
    </row>
    <row r="31" spans="1:8" ht="15">
      <c r="A31" s="11" t="s">
        <v>95</v>
      </c>
      <c r="B31" s="11" t="s">
        <v>96</v>
      </c>
      <c r="C31" s="12">
        <v>331790546</v>
      </c>
      <c r="D31" s="12">
        <v>248029836</v>
      </c>
      <c r="E31" s="11" t="s">
        <v>97</v>
      </c>
      <c r="F31" s="11" t="s">
        <v>98</v>
      </c>
      <c r="G31" s="12">
        <v>10000000000</v>
      </c>
      <c r="H31" s="12">
        <v>10000000000</v>
      </c>
    </row>
    <row r="32" spans="1:8" ht="15">
      <c r="A32" s="11" t="s">
        <v>76</v>
      </c>
      <c r="B32" s="11" t="s">
        <v>76</v>
      </c>
      <c r="C32" s="12">
        <v>0</v>
      </c>
      <c r="D32" s="12">
        <v>0</v>
      </c>
      <c r="E32" s="11" t="s">
        <v>99</v>
      </c>
      <c r="F32" s="11" t="s">
        <v>100</v>
      </c>
      <c r="G32" s="12">
        <v>0</v>
      </c>
      <c r="H32" s="12">
        <v>0</v>
      </c>
    </row>
    <row r="33" spans="1:8" ht="15">
      <c r="A33" s="11" t="s">
        <v>76</v>
      </c>
      <c r="B33" s="11" t="s">
        <v>76</v>
      </c>
      <c r="C33" s="12">
        <v>0</v>
      </c>
      <c r="D33" s="12">
        <v>0</v>
      </c>
      <c r="E33" s="11" t="s">
        <v>101</v>
      </c>
      <c r="F33" s="11" t="s">
        <v>102</v>
      </c>
      <c r="G33" s="12">
        <v>0</v>
      </c>
      <c r="H33" s="12">
        <v>0</v>
      </c>
    </row>
    <row r="34" spans="1:8" ht="17.25">
      <c r="A34" s="7" t="s">
        <v>103</v>
      </c>
      <c r="B34" s="7" t="s">
        <v>104</v>
      </c>
      <c r="C34" s="8">
        <v>9493201260</v>
      </c>
      <c r="D34" s="8">
        <v>9154692314</v>
      </c>
      <c r="E34" s="11" t="s">
        <v>105</v>
      </c>
      <c r="F34" s="11" t="s">
        <v>106</v>
      </c>
      <c r="G34" s="12">
        <v>0</v>
      </c>
      <c r="H34" s="12">
        <v>0</v>
      </c>
    </row>
    <row r="35" spans="1:8" ht="15.75">
      <c r="A35" s="9" t="s">
        <v>107</v>
      </c>
      <c r="B35" s="9" t="s">
        <v>108</v>
      </c>
      <c r="C35" s="10">
        <v>0</v>
      </c>
      <c r="D35" s="10">
        <v>0</v>
      </c>
      <c r="E35" s="11" t="s">
        <v>109</v>
      </c>
      <c r="F35" s="11" t="s">
        <v>110</v>
      </c>
      <c r="G35" s="12">
        <v>0</v>
      </c>
      <c r="H35" s="12">
        <v>0</v>
      </c>
    </row>
    <row r="36" spans="1:8" ht="15">
      <c r="A36" s="11" t="s">
        <v>111</v>
      </c>
      <c r="B36" s="11" t="s">
        <v>112</v>
      </c>
      <c r="C36" s="12">
        <v>0</v>
      </c>
      <c r="D36" s="12">
        <v>0</v>
      </c>
      <c r="E36" s="11" t="s">
        <v>113</v>
      </c>
      <c r="F36" s="11" t="s">
        <v>114</v>
      </c>
      <c r="G36" s="12">
        <v>0</v>
      </c>
      <c r="H36" s="12">
        <v>0</v>
      </c>
    </row>
    <row r="37" spans="1:8" ht="15">
      <c r="A37" s="11" t="s">
        <v>115</v>
      </c>
      <c r="B37" s="11" t="s">
        <v>116</v>
      </c>
      <c r="C37" s="12">
        <v>0</v>
      </c>
      <c r="D37" s="12">
        <v>0</v>
      </c>
      <c r="E37" s="11" t="s">
        <v>117</v>
      </c>
      <c r="F37" s="11" t="s">
        <v>118</v>
      </c>
      <c r="G37" s="12">
        <v>2752261671</v>
      </c>
      <c r="H37" s="12">
        <v>2752261671</v>
      </c>
    </row>
    <row r="38" spans="1:8" ht="15">
      <c r="A38" s="11" t="s">
        <v>119</v>
      </c>
      <c r="B38" s="11" t="s">
        <v>120</v>
      </c>
      <c r="C38" s="12">
        <v>0</v>
      </c>
      <c r="D38" s="12">
        <v>0</v>
      </c>
      <c r="E38" s="11" t="s">
        <v>121</v>
      </c>
      <c r="F38" s="11" t="s">
        <v>122</v>
      </c>
      <c r="G38" s="12">
        <v>427876399</v>
      </c>
      <c r="H38" s="12">
        <v>427876399</v>
      </c>
    </row>
    <row r="39" spans="1:8" ht="15">
      <c r="A39" s="11" t="s">
        <v>123</v>
      </c>
      <c r="B39" s="11" t="s">
        <v>124</v>
      </c>
      <c r="C39" s="12">
        <v>0</v>
      </c>
      <c r="D39" s="12">
        <v>0</v>
      </c>
      <c r="E39" s="11" t="s">
        <v>125</v>
      </c>
      <c r="F39" s="11" t="s">
        <v>126</v>
      </c>
      <c r="G39" s="12">
        <v>0</v>
      </c>
      <c r="H39" s="12">
        <v>0</v>
      </c>
    </row>
    <row r="40" spans="1:8" ht="15">
      <c r="A40" s="11" t="s">
        <v>127</v>
      </c>
      <c r="B40" s="11" t="s">
        <v>128</v>
      </c>
      <c r="C40" s="12">
        <v>0</v>
      </c>
      <c r="D40" s="12">
        <v>0</v>
      </c>
      <c r="E40" s="11" t="s">
        <v>129</v>
      </c>
      <c r="F40" s="11" t="s">
        <v>130</v>
      </c>
      <c r="G40" s="12">
        <v>1346275702</v>
      </c>
      <c r="H40" s="12">
        <v>2469264549</v>
      </c>
    </row>
    <row r="41" spans="1:8" ht="15.75">
      <c r="A41" s="9" t="s">
        <v>131</v>
      </c>
      <c r="B41" s="9" t="s">
        <v>132</v>
      </c>
      <c r="C41" s="10">
        <v>9493201260</v>
      </c>
      <c r="D41" s="10">
        <v>9154692314</v>
      </c>
      <c r="E41" s="11" t="s">
        <v>133</v>
      </c>
      <c r="F41" s="11" t="s">
        <v>134</v>
      </c>
      <c r="G41" s="12">
        <v>0</v>
      </c>
      <c r="H41" s="12">
        <v>0</v>
      </c>
    </row>
    <row r="42" spans="1:8" ht="15.75">
      <c r="A42" s="11" t="s">
        <v>135</v>
      </c>
      <c r="B42" s="11" t="s">
        <v>136</v>
      </c>
      <c r="C42" s="12">
        <v>9493201260</v>
      </c>
      <c r="D42" s="12">
        <v>9154692314</v>
      </c>
      <c r="E42" s="9" t="s">
        <v>137</v>
      </c>
      <c r="F42" s="9" t="s">
        <v>138</v>
      </c>
      <c r="G42" s="10">
        <v>1290370270</v>
      </c>
      <c r="H42" s="10">
        <v>836416224</v>
      </c>
    </row>
    <row r="43" spans="1:8" ht="15">
      <c r="A43" s="11" t="s">
        <v>139</v>
      </c>
      <c r="B43" s="11" t="s">
        <v>140</v>
      </c>
      <c r="C43" s="12">
        <v>17832219957</v>
      </c>
      <c r="D43" s="12">
        <v>17832219957</v>
      </c>
      <c r="E43" s="11" t="s">
        <v>141</v>
      </c>
      <c r="F43" s="11" t="s">
        <v>142</v>
      </c>
      <c r="G43" s="12">
        <v>1290370270</v>
      </c>
      <c r="H43" s="12">
        <v>836416224</v>
      </c>
    </row>
    <row r="44" spans="1:8" ht="15">
      <c r="A44" s="11" t="s">
        <v>143</v>
      </c>
      <c r="B44" s="11" t="s">
        <v>144</v>
      </c>
      <c r="C44" s="12">
        <v>-8339018697</v>
      </c>
      <c r="D44" s="12">
        <v>-8677527643</v>
      </c>
      <c r="E44" s="11" t="s">
        <v>145</v>
      </c>
      <c r="F44" s="11" t="s">
        <v>146</v>
      </c>
      <c r="G44" s="12">
        <v>0</v>
      </c>
      <c r="H44" s="12">
        <v>0</v>
      </c>
    </row>
    <row r="45" spans="1:8" ht="15.75">
      <c r="A45" s="11" t="s">
        <v>147</v>
      </c>
      <c r="B45" s="11" t="s">
        <v>148</v>
      </c>
      <c r="C45" s="12">
        <v>0</v>
      </c>
      <c r="D45" s="12">
        <v>0</v>
      </c>
      <c r="E45" s="9" t="s">
        <v>149</v>
      </c>
      <c r="F45" s="9" t="s">
        <v>150</v>
      </c>
      <c r="G45" s="10">
        <v>0</v>
      </c>
      <c r="H45" s="10">
        <v>0</v>
      </c>
    </row>
    <row r="46" spans="1:8" ht="15">
      <c r="A46" s="11" t="s">
        <v>139</v>
      </c>
      <c r="B46" s="11" t="s">
        <v>151</v>
      </c>
      <c r="C46" s="12">
        <v>0</v>
      </c>
      <c r="D46" s="12">
        <v>0</v>
      </c>
      <c r="E46" s="11" t="s">
        <v>76</v>
      </c>
      <c r="F46" s="11" t="s">
        <v>76</v>
      </c>
      <c r="G46" s="12">
        <v>0</v>
      </c>
      <c r="H46" s="12">
        <v>0</v>
      </c>
    </row>
    <row r="47" spans="1:8" ht="15">
      <c r="A47" s="11" t="s">
        <v>143</v>
      </c>
      <c r="B47" s="11" t="s">
        <v>152</v>
      </c>
      <c r="C47" s="12">
        <v>0</v>
      </c>
      <c r="D47" s="12">
        <v>0</v>
      </c>
      <c r="E47" s="11" t="s">
        <v>76</v>
      </c>
      <c r="F47" s="11" t="s">
        <v>76</v>
      </c>
      <c r="G47" s="12">
        <v>0</v>
      </c>
      <c r="H47" s="12">
        <v>0</v>
      </c>
    </row>
    <row r="48" spans="1:8" ht="15">
      <c r="A48" s="11" t="s">
        <v>153</v>
      </c>
      <c r="B48" s="11" t="s">
        <v>154</v>
      </c>
      <c r="C48" s="12">
        <v>0</v>
      </c>
      <c r="D48" s="12">
        <v>0</v>
      </c>
      <c r="E48" s="11" t="s">
        <v>76</v>
      </c>
      <c r="F48" s="11" t="s">
        <v>76</v>
      </c>
      <c r="G48" s="12">
        <v>0</v>
      </c>
      <c r="H48" s="12">
        <v>0</v>
      </c>
    </row>
    <row r="49" spans="1:8" ht="15">
      <c r="A49" s="11" t="s">
        <v>139</v>
      </c>
      <c r="B49" s="11" t="s">
        <v>155</v>
      </c>
      <c r="C49" s="12">
        <v>0</v>
      </c>
      <c r="D49" s="12">
        <v>0</v>
      </c>
      <c r="E49" s="11" t="s">
        <v>76</v>
      </c>
      <c r="F49" s="11" t="s">
        <v>76</v>
      </c>
      <c r="G49" s="12">
        <v>0</v>
      </c>
      <c r="H49" s="12">
        <v>0</v>
      </c>
    </row>
    <row r="50" spans="1:8" ht="15">
      <c r="A50" s="11" t="s">
        <v>143</v>
      </c>
      <c r="B50" s="11" t="s">
        <v>156</v>
      </c>
      <c r="C50" s="12">
        <v>0</v>
      </c>
      <c r="D50" s="12">
        <v>0</v>
      </c>
      <c r="E50" s="11" t="s">
        <v>76</v>
      </c>
      <c r="F50" s="11" t="s">
        <v>76</v>
      </c>
      <c r="G50" s="12">
        <v>0</v>
      </c>
      <c r="H50" s="12">
        <v>0</v>
      </c>
    </row>
    <row r="51" spans="1:8" ht="15">
      <c r="A51" s="11" t="s">
        <v>157</v>
      </c>
      <c r="B51" s="11" t="s">
        <v>158</v>
      </c>
      <c r="C51" s="12">
        <v>0</v>
      </c>
      <c r="D51" s="12">
        <v>0</v>
      </c>
      <c r="E51" s="11" t="s">
        <v>76</v>
      </c>
      <c r="F51" s="11" t="s">
        <v>76</v>
      </c>
      <c r="G51" s="12">
        <v>0</v>
      </c>
      <c r="H51" s="12">
        <v>0</v>
      </c>
    </row>
    <row r="52" spans="1:8" ht="15.75">
      <c r="A52" s="9" t="s">
        <v>159</v>
      </c>
      <c r="B52" s="9" t="s">
        <v>160</v>
      </c>
      <c r="C52" s="10">
        <v>0</v>
      </c>
      <c r="D52" s="10">
        <v>0</v>
      </c>
      <c r="E52" s="11" t="s">
        <v>76</v>
      </c>
      <c r="F52" s="11" t="s">
        <v>76</v>
      </c>
      <c r="G52" s="12">
        <v>0</v>
      </c>
      <c r="H52" s="12">
        <v>0</v>
      </c>
    </row>
    <row r="53" spans="1:8" ht="15">
      <c r="A53" s="11" t="s">
        <v>161</v>
      </c>
      <c r="B53" s="11" t="s">
        <v>162</v>
      </c>
      <c r="C53" s="12">
        <v>0</v>
      </c>
      <c r="D53" s="12">
        <v>0</v>
      </c>
      <c r="E53" s="11" t="s">
        <v>76</v>
      </c>
      <c r="F53" s="11" t="s">
        <v>76</v>
      </c>
      <c r="G53" s="12">
        <v>0</v>
      </c>
      <c r="H53" s="12">
        <v>0</v>
      </c>
    </row>
    <row r="54" spans="1:8" ht="15">
      <c r="A54" s="11" t="s">
        <v>163</v>
      </c>
      <c r="B54" s="11" t="s">
        <v>164</v>
      </c>
      <c r="C54" s="12">
        <v>0</v>
      </c>
      <c r="D54" s="12">
        <v>0</v>
      </c>
      <c r="E54" s="11" t="s">
        <v>76</v>
      </c>
      <c r="F54" s="11" t="s">
        <v>76</v>
      </c>
      <c r="G54" s="12">
        <v>0</v>
      </c>
      <c r="H54" s="12">
        <v>0</v>
      </c>
    </row>
    <row r="55" spans="1:8" ht="15.75">
      <c r="A55" s="9" t="s">
        <v>165</v>
      </c>
      <c r="B55" s="9" t="s">
        <v>166</v>
      </c>
      <c r="C55" s="10">
        <v>0</v>
      </c>
      <c r="D55" s="10">
        <v>0</v>
      </c>
      <c r="E55" s="11" t="s">
        <v>76</v>
      </c>
      <c r="F55" s="11" t="s">
        <v>76</v>
      </c>
      <c r="G55" s="12">
        <v>0</v>
      </c>
      <c r="H55" s="12">
        <v>0</v>
      </c>
    </row>
    <row r="56" spans="1:8" ht="15">
      <c r="A56" s="11" t="s">
        <v>167</v>
      </c>
      <c r="B56" s="11" t="s">
        <v>168</v>
      </c>
      <c r="C56" s="12">
        <v>0</v>
      </c>
      <c r="D56" s="12">
        <v>0</v>
      </c>
      <c r="E56" s="11" t="s">
        <v>76</v>
      </c>
      <c r="F56" s="11" t="s">
        <v>76</v>
      </c>
      <c r="G56" s="12">
        <v>0</v>
      </c>
      <c r="H56" s="12">
        <v>0</v>
      </c>
    </row>
    <row r="57" spans="1:8" ht="15">
      <c r="A57" s="11" t="s">
        <v>169</v>
      </c>
      <c r="B57" s="11" t="s">
        <v>170</v>
      </c>
      <c r="C57" s="12">
        <v>0</v>
      </c>
      <c r="D57" s="12">
        <v>0</v>
      </c>
      <c r="E57" s="11" t="s">
        <v>76</v>
      </c>
      <c r="F57" s="11" t="s">
        <v>76</v>
      </c>
      <c r="G57" s="12">
        <v>0</v>
      </c>
      <c r="H57" s="12">
        <v>0</v>
      </c>
    </row>
    <row r="58" spans="1:8" ht="15">
      <c r="A58" s="11" t="s">
        <v>171</v>
      </c>
      <c r="B58" s="11" t="s">
        <v>172</v>
      </c>
      <c r="C58" s="12">
        <v>0</v>
      </c>
      <c r="D58" s="12">
        <v>0</v>
      </c>
      <c r="E58" s="11" t="s">
        <v>76</v>
      </c>
      <c r="F58" s="11" t="s">
        <v>76</v>
      </c>
      <c r="G58" s="12">
        <v>0</v>
      </c>
      <c r="H58" s="12">
        <v>0</v>
      </c>
    </row>
    <row r="59" spans="1:8" ht="15">
      <c r="A59" s="11" t="s">
        <v>173</v>
      </c>
      <c r="B59" s="11" t="s">
        <v>174</v>
      </c>
      <c r="C59" s="12">
        <v>0</v>
      </c>
      <c r="D59" s="12">
        <v>0</v>
      </c>
      <c r="E59" s="11" t="s">
        <v>76</v>
      </c>
      <c r="F59" s="11" t="s">
        <v>76</v>
      </c>
      <c r="G59" s="12">
        <v>0</v>
      </c>
      <c r="H59" s="12">
        <v>0</v>
      </c>
    </row>
    <row r="60" spans="1:8" ht="15.75">
      <c r="A60" s="9" t="s">
        <v>175</v>
      </c>
      <c r="B60" s="9" t="s">
        <v>176</v>
      </c>
      <c r="C60" s="10">
        <v>0</v>
      </c>
      <c r="D60" s="10">
        <v>0</v>
      </c>
      <c r="E60" s="11" t="s">
        <v>76</v>
      </c>
      <c r="F60" s="11" t="s">
        <v>76</v>
      </c>
      <c r="G60" s="12">
        <v>0</v>
      </c>
      <c r="H60" s="12">
        <v>0</v>
      </c>
    </row>
    <row r="61" spans="1:8" ht="15">
      <c r="A61" s="11" t="s">
        <v>177</v>
      </c>
      <c r="B61" s="11" t="s">
        <v>178</v>
      </c>
      <c r="C61" s="12">
        <v>0</v>
      </c>
      <c r="D61" s="12">
        <v>0</v>
      </c>
      <c r="E61" s="11" t="s">
        <v>76</v>
      </c>
      <c r="F61" s="11" t="s">
        <v>76</v>
      </c>
      <c r="G61" s="12">
        <v>0</v>
      </c>
      <c r="H61" s="12">
        <v>0</v>
      </c>
    </row>
    <row r="62" spans="1:8" ht="15">
      <c r="A62" s="11" t="s">
        <v>179</v>
      </c>
      <c r="B62" s="11" t="s">
        <v>180</v>
      </c>
      <c r="C62" s="12">
        <v>0</v>
      </c>
      <c r="D62" s="12">
        <v>0</v>
      </c>
      <c r="E62" s="11" t="s">
        <v>76</v>
      </c>
      <c r="F62" s="11" t="s">
        <v>76</v>
      </c>
      <c r="G62" s="12">
        <v>0</v>
      </c>
      <c r="H62" s="12">
        <v>0</v>
      </c>
    </row>
    <row r="63" spans="1:8" ht="15">
      <c r="A63" s="11" t="s">
        <v>181</v>
      </c>
      <c r="B63" s="11" t="s">
        <v>182</v>
      </c>
      <c r="C63" s="12">
        <v>0</v>
      </c>
      <c r="D63" s="12">
        <v>0</v>
      </c>
      <c r="E63" s="11" t="s">
        <v>76</v>
      </c>
      <c r="F63" s="11" t="s">
        <v>76</v>
      </c>
      <c r="G63" s="12">
        <v>0</v>
      </c>
      <c r="H63" s="12">
        <v>0</v>
      </c>
    </row>
    <row r="64" spans="1:8" ht="17.25">
      <c r="A64" s="13" t="s">
        <v>183</v>
      </c>
      <c r="B64" s="13" t="s">
        <v>184</v>
      </c>
      <c r="C64" s="14">
        <v>21648243611</v>
      </c>
      <c r="D64" s="14">
        <v>28834830186</v>
      </c>
      <c r="E64" s="13" t="s">
        <v>185</v>
      </c>
      <c r="F64" s="13" t="s">
        <v>186</v>
      </c>
      <c r="G64" s="14">
        <v>21648243611</v>
      </c>
      <c r="H64" s="14">
        <v>28834830186</v>
      </c>
    </row>
    <row r="65" spans="1:8" ht="15">
      <c r="A65" s="5"/>
      <c r="B65" s="5"/>
      <c r="C65" s="6"/>
      <c r="D65" s="6"/>
      <c r="E65" s="5"/>
      <c r="F65" s="5"/>
      <c r="G65" s="6"/>
      <c r="H65" s="6"/>
    </row>
    <row r="66" spans="1:8" ht="15.75">
      <c r="A66" s="5"/>
      <c r="B66" s="5"/>
      <c r="C66" s="6"/>
      <c r="D66" s="88" t="s">
        <v>187</v>
      </c>
      <c r="E66" s="89"/>
      <c r="F66" s="89"/>
      <c r="G66" s="89"/>
      <c r="H66" s="6"/>
    </row>
    <row r="67" spans="1:8" ht="15.75">
      <c r="A67" s="5"/>
      <c r="B67" s="5"/>
      <c r="C67" s="6"/>
      <c r="D67" s="88" t="s">
        <v>188</v>
      </c>
      <c r="E67" s="89"/>
      <c r="F67" s="89"/>
      <c r="G67" s="89"/>
      <c r="H67" s="6"/>
    </row>
    <row r="68" spans="1:8" ht="15">
      <c r="A68" s="5"/>
      <c r="B68" s="5"/>
      <c r="C68" s="6"/>
      <c r="D68" s="6"/>
      <c r="E68" s="5"/>
      <c r="F68" s="5"/>
      <c r="G68" s="6"/>
      <c r="H68" s="6"/>
    </row>
    <row r="69" spans="1:8" ht="15">
      <c r="A69" s="5"/>
      <c r="B69" s="5"/>
      <c r="C69" s="6"/>
      <c r="D69" s="6"/>
      <c r="E69" s="5"/>
      <c r="F69" s="5"/>
      <c r="G69" s="6"/>
      <c r="H69" s="6"/>
    </row>
    <row r="70" spans="1:8" ht="15">
      <c r="A70" s="5"/>
      <c r="B70" s="5"/>
      <c r="C70" s="6"/>
      <c r="D70" s="6"/>
      <c r="E70" s="5"/>
      <c r="F70" s="5"/>
      <c r="G70" s="6"/>
      <c r="H70" s="6"/>
    </row>
  </sheetData>
  <sheetProtection/>
  <mergeCells count="14">
    <mergeCell ref="H7:H8"/>
    <mergeCell ref="A1:B1"/>
    <mergeCell ref="A2:B2"/>
    <mergeCell ref="A3:H3"/>
    <mergeCell ref="A4:H4"/>
    <mergeCell ref="D66:G66"/>
    <mergeCell ref="D67:G67"/>
    <mergeCell ref="A7:A8"/>
    <mergeCell ref="B7:B8"/>
    <mergeCell ref="C7:C8"/>
    <mergeCell ref="D7:D8"/>
    <mergeCell ref="E7:E8"/>
    <mergeCell ref="F7:F8"/>
    <mergeCell ref="G7:G8"/>
  </mergeCells>
  <printOptions/>
  <pageMargins left="0.28" right="0.25" top="0.54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2" sqref="B2:H2"/>
    </sheetView>
  </sheetViews>
  <sheetFormatPr defaultColWidth="8.796875" defaultRowHeight="15"/>
  <cols>
    <col min="1" max="1" width="3.5" style="0" customWidth="1"/>
    <col min="2" max="2" width="46.69921875" style="0" customWidth="1"/>
    <col min="3" max="3" width="7.59765625" style="0" customWidth="1"/>
    <col min="4" max="4" width="6.19921875" style="0" customWidth="1"/>
    <col min="5" max="5" width="15.59765625" style="0" customWidth="1"/>
    <col min="6" max="6" width="18" style="0" customWidth="1"/>
    <col min="7" max="7" width="15.3984375" style="0" customWidth="1"/>
    <col min="8" max="8" width="17.59765625" style="0" customWidth="1"/>
  </cols>
  <sheetData>
    <row r="1" spans="1:8" ht="15">
      <c r="A1" s="16"/>
      <c r="C1" s="58"/>
      <c r="E1" s="59"/>
      <c r="F1" s="59"/>
      <c r="G1" s="59"/>
      <c r="H1" s="59" t="s">
        <v>264</v>
      </c>
    </row>
    <row r="2" spans="1:8" ht="16.5">
      <c r="A2" s="16"/>
      <c r="B2" s="105" t="s">
        <v>265</v>
      </c>
      <c r="C2" s="105"/>
      <c r="D2" s="105"/>
      <c r="E2" s="105"/>
      <c r="F2" s="105"/>
      <c r="G2" s="105"/>
      <c r="H2" s="105"/>
    </row>
    <row r="3" spans="1:8" ht="15.75">
      <c r="A3" s="16"/>
      <c r="B3" s="88" t="s">
        <v>306</v>
      </c>
      <c r="C3" s="88"/>
      <c r="D3" s="88"/>
      <c r="E3" s="88"/>
      <c r="F3" s="88"/>
      <c r="G3" s="88"/>
      <c r="H3" s="88"/>
    </row>
    <row r="4" spans="1:8" ht="15">
      <c r="A4" s="16"/>
      <c r="C4" s="58"/>
      <c r="E4" s="59"/>
      <c r="F4" s="59"/>
      <c r="G4" s="59" t="s">
        <v>266</v>
      </c>
      <c r="H4" s="59"/>
    </row>
    <row r="5" spans="1:8" ht="15.75">
      <c r="A5" s="99" t="s">
        <v>254</v>
      </c>
      <c r="B5" s="60" t="s">
        <v>224</v>
      </c>
      <c r="C5" s="61" t="s">
        <v>194</v>
      </c>
      <c r="D5" s="60" t="s">
        <v>257</v>
      </c>
      <c r="E5" s="62" t="s">
        <v>267</v>
      </c>
      <c r="F5" s="62" t="s">
        <v>268</v>
      </c>
      <c r="G5" s="62" t="s">
        <v>269</v>
      </c>
      <c r="H5" s="62" t="s">
        <v>270</v>
      </c>
    </row>
    <row r="6" spans="1:8" ht="15">
      <c r="A6" s="100"/>
      <c r="B6" s="63">
        <v>1</v>
      </c>
      <c r="C6" s="64" t="s">
        <v>271</v>
      </c>
      <c r="D6" s="63">
        <v>3</v>
      </c>
      <c r="E6" s="65">
        <v>4</v>
      </c>
      <c r="F6" s="65">
        <v>5</v>
      </c>
      <c r="G6" s="65">
        <v>6</v>
      </c>
      <c r="H6" s="65">
        <v>7</v>
      </c>
    </row>
    <row r="7" spans="1:8" ht="15">
      <c r="A7" s="66">
        <v>1</v>
      </c>
      <c r="B7" s="67" t="s">
        <v>272</v>
      </c>
      <c r="C7" s="68" t="s">
        <v>228</v>
      </c>
      <c r="D7" s="67" t="s">
        <v>273</v>
      </c>
      <c r="E7" s="69">
        <v>11493851472</v>
      </c>
      <c r="F7" s="69">
        <v>11493851472</v>
      </c>
      <c r="G7" s="69">
        <v>11350238690</v>
      </c>
      <c r="H7" s="69">
        <v>11350238690</v>
      </c>
    </row>
    <row r="8" spans="1:8" ht="15">
      <c r="A8" s="70">
        <v>2</v>
      </c>
      <c r="B8" s="71" t="s">
        <v>274</v>
      </c>
      <c r="C8" s="72" t="s">
        <v>229</v>
      </c>
      <c r="D8" s="71" t="s">
        <v>275</v>
      </c>
      <c r="E8" s="73">
        <v>0</v>
      </c>
      <c r="F8" s="73"/>
      <c r="G8" s="73"/>
      <c r="H8" s="73"/>
    </row>
    <row r="9" spans="1:8" ht="15.75">
      <c r="A9" s="74">
        <v>3</v>
      </c>
      <c r="B9" s="75" t="s">
        <v>276</v>
      </c>
      <c r="C9" s="76" t="s">
        <v>277</v>
      </c>
      <c r="D9" s="75"/>
      <c r="E9" s="77">
        <f>E7-E8</f>
        <v>11493851472</v>
      </c>
      <c r="F9" s="77">
        <f>F7-F8</f>
        <v>11493851472</v>
      </c>
      <c r="G9" s="77">
        <f>G7-G8</f>
        <v>11350238690</v>
      </c>
      <c r="H9" s="77">
        <f>H7-H8</f>
        <v>11350238690</v>
      </c>
    </row>
    <row r="10" spans="1:8" ht="15">
      <c r="A10" s="70">
        <v>4</v>
      </c>
      <c r="B10" s="71" t="s">
        <v>278</v>
      </c>
      <c r="C10" s="72" t="s">
        <v>279</v>
      </c>
      <c r="D10" s="71" t="s">
        <v>280</v>
      </c>
      <c r="E10" s="73">
        <v>9383948377</v>
      </c>
      <c r="F10" s="73">
        <v>9383948377</v>
      </c>
      <c r="G10" s="73">
        <v>9363737418</v>
      </c>
      <c r="H10" s="73">
        <v>9363737418</v>
      </c>
    </row>
    <row r="11" spans="1:8" ht="15.75">
      <c r="A11" s="74">
        <v>5</v>
      </c>
      <c r="B11" s="75" t="s">
        <v>281</v>
      </c>
      <c r="C11" s="76" t="s">
        <v>235</v>
      </c>
      <c r="D11" s="75"/>
      <c r="E11" s="77">
        <f>E9-E10</f>
        <v>2109903095</v>
      </c>
      <c r="F11" s="77">
        <f>F9-F10</f>
        <v>2109903095</v>
      </c>
      <c r="G11" s="77">
        <f>G9-G10</f>
        <v>1986501272</v>
      </c>
      <c r="H11" s="77">
        <f>H9-H10</f>
        <v>1986501272</v>
      </c>
    </row>
    <row r="12" spans="1:8" ht="15">
      <c r="A12" s="70">
        <v>6</v>
      </c>
      <c r="B12" s="71" t="s">
        <v>282</v>
      </c>
      <c r="C12" s="72" t="s">
        <v>236</v>
      </c>
      <c r="D12" s="71" t="s">
        <v>283</v>
      </c>
      <c r="E12" s="73">
        <v>6003453</v>
      </c>
      <c r="F12" s="73">
        <v>6003453</v>
      </c>
      <c r="G12" s="73">
        <v>22775941</v>
      </c>
      <c r="H12" s="73">
        <v>22775941</v>
      </c>
    </row>
    <row r="13" spans="1:8" ht="15">
      <c r="A13" s="70">
        <v>7</v>
      </c>
      <c r="B13" s="71" t="s">
        <v>284</v>
      </c>
      <c r="C13" s="72" t="s">
        <v>237</v>
      </c>
      <c r="D13" s="71" t="s">
        <v>285</v>
      </c>
      <c r="E13" s="73">
        <v>95298579</v>
      </c>
      <c r="F13" s="73">
        <v>95298579</v>
      </c>
      <c r="G13" s="73">
        <v>0</v>
      </c>
      <c r="H13" s="73"/>
    </row>
    <row r="14" spans="1:8" ht="15">
      <c r="A14" s="70"/>
      <c r="B14" s="71" t="s">
        <v>286</v>
      </c>
      <c r="C14" s="72" t="s">
        <v>238</v>
      </c>
      <c r="D14" s="71"/>
      <c r="E14" s="73"/>
      <c r="F14" s="73"/>
      <c r="G14" s="73"/>
      <c r="H14" s="73"/>
    </row>
    <row r="15" spans="1:8" ht="15">
      <c r="A15" s="70">
        <v>8</v>
      </c>
      <c r="B15" s="71" t="s">
        <v>287</v>
      </c>
      <c r="C15" s="72" t="s">
        <v>239</v>
      </c>
      <c r="D15" s="71"/>
      <c r="E15" s="73">
        <v>74357774</v>
      </c>
      <c r="F15" s="73">
        <v>74357774</v>
      </c>
      <c r="G15" s="73">
        <v>216193418</v>
      </c>
      <c r="H15" s="73">
        <v>216193418</v>
      </c>
    </row>
    <row r="16" spans="1:8" ht="15">
      <c r="A16" s="70">
        <v>9</v>
      </c>
      <c r="B16" s="71" t="s">
        <v>288</v>
      </c>
      <c r="C16" s="72" t="s">
        <v>240</v>
      </c>
      <c r="D16" s="71"/>
      <c r="E16" s="73">
        <v>730430739</v>
      </c>
      <c r="F16" s="73">
        <v>730430739</v>
      </c>
      <c r="G16" s="73">
        <v>691150359</v>
      </c>
      <c r="H16" s="73">
        <v>691150359</v>
      </c>
    </row>
    <row r="17" spans="1:8" ht="15.75">
      <c r="A17" s="74">
        <v>10</v>
      </c>
      <c r="B17" s="75" t="s">
        <v>289</v>
      </c>
      <c r="C17" s="76" t="s">
        <v>243</v>
      </c>
      <c r="D17" s="75"/>
      <c r="E17" s="77">
        <f>E11+E12-E13-E15-E16</f>
        <v>1215819456</v>
      </c>
      <c r="F17" s="77">
        <f>F11+F12-F13-F15-F16</f>
        <v>1215819456</v>
      </c>
      <c r="G17" s="77">
        <f>G11+G12-G13-G15-G16</f>
        <v>1101933436</v>
      </c>
      <c r="H17" s="77">
        <f>H11+H12-H13-H15-H16</f>
        <v>1101933436</v>
      </c>
    </row>
    <row r="18" spans="1:8" ht="15">
      <c r="A18" s="70">
        <v>11</v>
      </c>
      <c r="B18" s="71" t="s">
        <v>290</v>
      </c>
      <c r="C18" s="72" t="s">
        <v>244</v>
      </c>
      <c r="D18" s="71"/>
      <c r="E18" s="73">
        <v>305899526</v>
      </c>
      <c r="F18" s="73">
        <v>305899526</v>
      </c>
      <c r="G18" s="73">
        <v>277007084</v>
      </c>
      <c r="H18" s="73">
        <v>277007084</v>
      </c>
    </row>
    <row r="19" spans="1:8" ht="15">
      <c r="A19" s="70">
        <v>12</v>
      </c>
      <c r="B19" s="71" t="s">
        <v>291</v>
      </c>
      <c r="C19" s="72" t="s">
        <v>245</v>
      </c>
      <c r="D19" s="71"/>
      <c r="E19" s="73">
        <v>600000</v>
      </c>
      <c r="F19" s="73">
        <v>600000</v>
      </c>
      <c r="G19" s="73"/>
      <c r="H19" s="73"/>
    </row>
    <row r="20" spans="1:8" ht="15.75">
      <c r="A20" s="74">
        <v>13</v>
      </c>
      <c r="B20" s="75" t="s">
        <v>292</v>
      </c>
      <c r="C20" s="76" t="s">
        <v>250</v>
      </c>
      <c r="D20" s="75"/>
      <c r="E20" s="77">
        <f>E18-E19</f>
        <v>305299526</v>
      </c>
      <c r="F20" s="77">
        <f>F18-F19</f>
        <v>305299526</v>
      </c>
      <c r="G20" s="77">
        <f>G18-G19</f>
        <v>277007084</v>
      </c>
      <c r="H20" s="77">
        <f>H18-H19</f>
        <v>277007084</v>
      </c>
    </row>
    <row r="21" spans="1:8" ht="15.75">
      <c r="A21" s="74">
        <v>14</v>
      </c>
      <c r="B21" s="75" t="s">
        <v>293</v>
      </c>
      <c r="C21" s="76" t="s">
        <v>251</v>
      </c>
      <c r="D21" s="75"/>
      <c r="E21" s="77">
        <f>E17+E20</f>
        <v>1521118982</v>
      </c>
      <c r="F21" s="77">
        <f>F17+F20</f>
        <v>1521118982</v>
      </c>
      <c r="G21" s="77">
        <f>G17+G20</f>
        <v>1378940520</v>
      </c>
      <c r="H21" s="77">
        <f>H17+H20</f>
        <v>1378940520</v>
      </c>
    </row>
    <row r="22" spans="1:8" ht="15">
      <c r="A22" s="70">
        <v>15</v>
      </c>
      <c r="B22" s="71" t="s">
        <v>294</v>
      </c>
      <c r="C22" s="72" t="s">
        <v>295</v>
      </c>
      <c r="D22" s="71" t="s">
        <v>296</v>
      </c>
      <c r="E22" s="73">
        <v>212956657</v>
      </c>
      <c r="F22" s="73">
        <v>212956657</v>
      </c>
      <c r="G22" s="73">
        <v>193051673</v>
      </c>
      <c r="H22" s="73">
        <v>193051673</v>
      </c>
    </row>
    <row r="23" spans="1:8" ht="15">
      <c r="A23" s="70">
        <v>16</v>
      </c>
      <c r="B23" s="71" t="s">
        <v>297</v>
      </c>
      <c r="C23" s="72" t="s">
        <v>298</v>
      </c>
      <c r="D23" s="71" t="s">
        <v>299</v>
      </c>
      <c r="E23" s="73"/>
      <c r="F23" s="73"/>
      <c r="G23" s="73"/>
      <c r="H23" s="73"/>
    </row>
    <row r="24" spans="1:8" ht="15.75">
      <c r="A24" s="74">
        <v>17</v>
      </c>
      <c r="B24" s="75" t="s">
        <v>300</v>
      </c>
      <c r="C24" s="76" t="s">
        <v>252</v>
      </c>
      <c r="D24" s="75"/>
      <c r="E24" s="77">
        <f>E21-E22-E23</f>
        <v>1308162325</v>
      </c>
      <c r="F24" s="77">
        <f>F21-F22-F23</f>
        <v>1308162325</v>
      </c>
      <c r="G24" s="77">
        <f>G21-G22-G23</f>
        <v>1185888847</v>
      </c>
      <c r="H24" s="77">
        <f>H21-H22-H23</f>
        <v>1185888847</v>
      </c>
    </row>
    <row r="25" spans="1:8" ht="15">
      <c r="A25" s="78">
        <v>18</v>
      </c>
      <c r="B25" s="79" t="s">
        <v>301</v>
      </c>
      <c r="C25" s="80" t="s">
        <v>253</v>
      </c>
      <c r="D25" s="79"/>
      <c r="E25" s="81"/>
      <c r="F25" s="82">
        <f>F24/1000000</f>
        <v>1308.162325</v>
      </c>
      <c r="G25" s="81"/>
      <c r="H25" s="82">
        <f>H24/1000000</f>
        <v>1185.888847</v>
      </c>
    </row>
    <row r="26" spans="1:8" ht="15">
      <c r="A26" s="16"/>
      <c r="C26" s="58"/>
      <c r="E26" s="59"/>
      <c r="F26" s="59"/>
      <c r="G26" s="59"/>
      <c r="H26" s="59"/>
    </row>
    <row r="27" spans="1:8" ht="15">
      <c r="A27" s="16"/>
      <c r="C27" s="58"/>
      <c r="E27" s="59"/>
      <c r="F27" s="59"/>
      <c r="G27" s="83" t="s">
        <v>307</v>
      </c>
      <c r="H27" s="59"/>
    </row>
    <row r="28" spans="1:8" ht="15.75">
      <c r="A28" s="15"/>
      <c r="B28" s="15" t="s">
        <v>302</v>
      </c>
      <c r="C28" s="88" t="s">
        <v>303</v>
      </c>
      <c r="D28" s="88"/>
      <c r="E28" s="88"/>
      <c r="F28" s="84"/>
      <c r="G28" s="85" t="s">
        <v>227</v>
      </c>
      <c r="H28" s="84"/>
    </row>
    <row r="29" spans="1:8" ht="15">
      <c r="A29" s="16"/>
      <c r="B29" s="16"/>
      <c r="C29" s="58"/>
      <c r="E29" s="59"/>
      <c r="F29" s="59"/>
      <c r="G29" s="59"/>
      <c r="H29" s="59"/>
    </row>
    <row r="30" spans="1:8" ht="15">
      <c r="A30" s="16"/>
      <c r="B30" s="16"/>
      <c r="C30" s="58"/>
      <c r="E30" s="59"/>
      <c r="F30" s="59"/>
      <c r="G30" s="59"/>
      <c r="H30" s="59"/>
    </row>
    <row r="31" spans="1:8" ht="15">
      <c r="A31" s="16"/>
      <c r="B31" s="16"/>
      <c r="C31" s="58"/>
      <c r="E31" s="59"/>
      <c r="F31" s="59"/>
      <c r="G31" s="59"/>
      <c r="H31" s="59"/>
    </row>
    <row r="32" spans="1:8" ht="15.75">
      <c r="A32" s="15"/>
      <c r="B32" s="15" t="s">
        <v>304</v>
      </c>
      <c r="C32" s="98" t="s">
        <v>305</v>
      </c>
      <c r="D32" s="98"/>
      <c r="E32" s="98"/>
      <c r="F32" s="84"/>
      <c r="G32" s="85" t="s">
        <v>259</v>
      </c>
      <c r="H32" s="84"/>
    </row>
  </sheetData>
  <sheetProtection/>
  <mergeCells count="5">
    <mergeCell ref="C32:E32"/>
    <mergeCell ref="B2:H2"/>
    <mergeCell ref="B3:H3"/>
    <mergeCell ref="A5:A6"/>
    <mergeCell ref="C28:E28"/>
  </mergeCells>
  <printOptions/>
  <pageMargins left="0.42" right="0.35" top="0.54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29" sqref="B29"/>
    </sheetView>
  </sheetViews>
  <sheetFormatPr defaultColWidth="8.796875" defaultRowHeight="15"/>
  <cols>
    <col min="1" max="1" width="8.19921875" style="0" customWidth="1"/>
    <col min="2" max="2" width="50.3984375" style="0" customWidth="1"/>
    <col min="3" max="3" width="11.5" style="0" customWidth="1"/>
    <col min="4" max="4" width="12.69921875" style="0" customWidth="1"/>
    <col min="5" max="5" width="24.5" style="0" customWidth="1"/>
    <col min="6" max="6" width="23" style="0" customWidth="1"/>
  </cols>
  <sheetData>
    <row r="1" spans="1:6" ht="20.25">
      <c r="A1" s="16"/>
      <c r="B1" s="96" t="s">
        <v>189</v>
      </c>
      <c r="C1" s="96"/>
      <c r="D1" s="96"/>
      <c r="E1" s="96"/>
      <c r="F1" s="17" t="s">
        <v>226</v>
      </c>
    </row>
    <row r="2" spans="1:5" ht="16.5">
      <c r="A2" s="18"/>
      <c r="B2" s="103" t="s">
        <v>190</v>
      </c>
      <c r="C2" s="103"/>
      <c r="D2" s="103"/>
      <c r="E2" s="103"/>
    </row>
    <row r="3" spans="1:5" ht="16.5">
      <c r="A3" s="18"/>
      <c r="B3" s="104" t="s">
        <v>225</v>
      </c>
      <c r="C3" s="104"/>
      <c r="D3" s="104"/>
      <c r="E3" s="104"/>
    </row>
    <row r="4" spans="1:5" ht="16.5">
      <c r="A4" s="18"/>
      <c r="B4" s="104" t="s">
        <v>261</v>
      </c>
      <c r="C4" s="104"/>
      <c r="D4" s="104"/>
      <c r="E4" s="104"/>
    </row>
    <row r="5" spans="1:6" ht="16.5">
      <c r="A5" s="18"/>
      <c r="B5" s="19"/>
      <c r="C5" s="19"/>
      <c r="D5" s="20"/>
      <c r="E5" s="20"/>
      <c r="F5" s="19"/>
    </row>
    <row r="6" spans="1:6" ht="16.5">
      <c r="A6" s="21" t="s">
        <v>254</v>
      </c>
      <c r="B6" s="22" t="s">
        <v>224</v>
      </c>
      <c r="C6" s="22" t="s">
        <v>194</v>
      </c>
      <c r="D6" s="22" t="s">
        <v>257</v>
      </c>
      <c r="E6" s="23" t="s">
        <v>262</v>
      </c>
      <c r="F6" s="23" t="s">
        <v>256</v>
      </c>
    </row>
    <row r="7" spans="1:6" ht="16.5">
      <c r="A7" s="24" t="s">
        <v>191</v>
      </c>
      <c r="B7" s="25" t="s">
        <v>192</v>
      </c>
      <c r="C7" s="26"/>
      <c r="D7" s="26"/>
      <c r="E7" s="27"/>
      <c r="F7" s="27"/>
    </row>
    <row r="8" spans="1:6" ht="15">
      <c r="A8" s="28">
        <v>1</v>
      </c>
      <c r="B8" s="29" t="s">
        <v>193</v>
      </c>
      <c r="C8" s="30" t="s">
        <v>228</v>
      </c>
      <c r="D8" s="30"/>
      <c r="E8" s="31">
        <v>5764258751</v>
      </c>
      <c r="F8" s="31">
        <v>4915446689</v>
      </c>
    </row>
    <row r="9" spans="1:6" ht="15">
      <c r="A9" s="28">
        <v>2</v>
      </c>
      <c r="B9" s="29" t="s">
        <v>195</v>
      </c>
      <c r="C9" s="30" t="s">
        <v>229</v>
      </c>
      <c r="D9" s="30"/>
      <c r="E9" s="31">
        <v>-6692628286</v>
      </c>
      <c r="F9" s="31">
        <v>-2050619244</v>
      </c>
    </row>
    <row r="10" spans="1:6" ht="15">
      <c r="A10" s="28">
        <v>3</v>
      </c>
      <c r="B10" s="29" t="s">
        <v>196</v>
      </c>
      <c r="C10" s="30" t="s">
        <v>230</v>
      </c>
      <c r="D10" s="30"/>
      <c r="E10" s="31">
        <v>-1760044693</v>
      </c>
      <c r="F10" s="31">
        <v>-1788506400</v>
      </c>
    </row>
    <row r="11" spans="1:6" ht="15">
      <c r="A11" s="28">
        <v>4</v>
      </c>
      <c r="B11" s="29" t="s">
        <v>197</v>
      </c>
      <c r="C11" s="30" t="s">
        <v>231</v>
      </c>
      <c r="D11" s="30"/>
      <c r="E11" s="31">
        <v>0</v>
      </c>
      <c r="F11" s="31">
        <v>-95298579</v>
      </c>
    </row>
    <row r="12" spans="1:6" ht="15">
      <c r="A12" s="28">
        <v>5</v>
      </c>
      <c r="B12" s="29" t="s">
        <v>198</v>
      </c>
      <c r="C12" s="30" t="s">
        <v>232</v>
      </c>
      <c r="D12" s="30"/>
      <c r="E12" s="31">
        <v>-296235400</v>
      </c>
      <c r="F12" s="31">
        <v>-146233039</v>
      </c>
    </row>
    <row r="13" spans="1:6" ht="15">
      <c r="A13" s="28">
        <v>6</v>
      </c>
      <c r="B13" s="29" t="s">
        <v>199</v>
      </c>
      <c r="C13" s="30" t="s">
        <v>233</v>
      </c>
      <c r="D13" s="30"/>
      <c r="E13" s="31">
        <v>164400321</v>
      </c>
      <c r="F13" s="31">
        <v>775752277</v>
      </c>
    </row>
    <row r="14" spans="1:6" ht="15">
      <c r="A14" s="28">
        <v>7</v>
      </c>
      <c r="B14" s="29" t="s">
        <v>200</v>
      </c>
      <c r="C14" s="30" t="s">
        <v>234</v>
      </c>
      <c r="D14" s="30"/>
      <c r="E14" s="31">
        <v>-460110085</v>
      </c>
      <c r="F14" s="31">
        <v>-1008686134</v>
      </c>
    </row>
    <row r="15" spans="1:6" ht="16.5">
      <c r="A15" s="32"/>
      <c r="B15" s="33" t="s">
        <v>210</v>
      </c>
      <c r="C15" s="34" t="s">
        <v>235</v>
      </c>
      <c r="D15" s="34"/>
      <c r="E15" s="35">
        <v>-3280359392</v>
      </c>
      <c r="F15" s="35">
        <v>601855570</v>
      </c>
    </row>
    <row r="16" spans="1:6" ht="16.5">
      <c r="A16" s="36" t="s">
        <v>201</v>
      </c>
      <c r="B16" s="37" t="s">
        <v>202</v>
      </c>
      <c r="C16" s="34"/>
      <c r="D16" s="34"/>
      <c r="E16" s="38"/>
      <c r="F16" s="38"/>
    </row>
    <row r="17" spans="1:6" ht="15">
      <c r="A17" s="39">
        <v>1</v>
      </c>
      <c r="B17" s="40" t="s">
        <v>203</v>
      </c>
      <c r="C17" s="41" t="s">
        <v>236</v>
      </c>
      <c r="D17" s="41"/>
      <c r="E17" s="42">
        <v>0</v>
      </c>
      <c r="F17" s="43">
        <v>-373316712</v>
      </c>
    </row>
    <row r="18" spans="1:6" ht="15">
      <c r="A18" s="39">
        <v>2</v>
      </c>
      <c r="B18" s="40" t="s">
        <v>211</v>
      </c>
      <c r="C18" s="41" t="s">
        <v>237</v>
      </c>
      <c r="D18" s="41"/>
      <c r="E18" s="43">
        <v>0</v>
      </c>
      <c r="F18" s="43"/>
    </row>
    <row r="19" spans="1:6" ht="15">
      <c r="A19" s="39">
        <v>3</v>
      </c>
      <c r="B19" s="40" t="s">
        <v>212</v>
      </c>
      <c r="C19" s="41" t="s">
        <v>238</v>
      </c>
      <c r="D19" s="41"/>
      <c r="E19" s="43"/>
      <c r="F19" s="43"/>
    </row>
    <row r="20" spans="1:6" ht="15">
      <c r="A20" s="39">
        <v>4</v>
      </c>
      <c r="B20" s="40" t="s">
        <v>213</v>
      </c>
      <c r="C20" s="41" t="s">
        <v>239</v>
      </c>
      <c r="D20" s="41"/>
      <c r="E20" s="43"/>
      <c r="F20" s="43"/>
    </row>
    <row r="21" spans="1:6" ht="15">
      <c r="A21" s="39">
        <v>5</v>
      </c>
      <c r="B21" s="40" t="s">
        <v>214</v>
      </c>
      <c r="C21" s="41" t="s">
        <v>240</v>
      </c>
      <c r="D21" s="41"/>
      <c r="E21" s="43"/>
      <c r="F21" s="43"/>
    </row>
    <row r="22" spans="1:6" ht="15">
      <c r="A22" s="39">
        <v>6</v>
      </c>
      <c r="B22" s="40" t="s">
        <v>215</v>
      </c>
      <c r="C22" s="41" t="s">
        <v>241</v>
      </c>
      <c r="D22" s="41"/>
      <c r="E22" s="43"/>
      <c r="F22" s="43"/>
    </row>
    <row r="23" spans="1:6" ht="15">
      <c r="A23" s="39">
        <v>7</v>
      </c>
      <c r="B23" s="40" t="s">
        <v>204</v>
      </c>
      <c r="C23" s="41" t="s">
        <v>242</v>
      </c>
      <c r="D23" s="41"/>
      <c r="E23" s="43">
        <v>22775941</v>
      </c>
      <c r="F23" s="43">
        <v>6003453</v>
      </c>
    </row>
    <row r="24" spans="1:6" ht="16.5">
      <c r="A24" s="32"/>
      <c r="B24" s="33" t="s">
        <v>216</v>
      </c>
      <c r="C24" s="34" t="s">
        <v>243</v>
      </c>
      <c r="D24" s="34"/>
      <c r="E24" s="35">
        <v>22775941</v>
      </c>
      <c r="F24" s="35">
        <v>-367313259</v>
      </c>
    </row>
    <row r="25" spans="1:6" ht="16.5">
      <c r="A25" s="44" t="s">
        <v>205</v>
      </c>
      <c r="B25" s="37" t="s">
        <v>206</v>
      </c>
      <c r="C25" s="45"/>
      <c r="D25" s="45"/>
      <c r="E25" s="46"/>
      <c r="F25" s="46"/>
    </row>
    <row r="26" spans="1:6" ht="15">
      <c r="A26" s="39">
        <v>1</v>
      </c>
      <c r="B26" s="40" t="s">
        <v>217</v>
      </c>
      <c r="C26" s="41" t="s">
        <v>244</v>
      </c>
      <c r="D26" s="41"/>
      <c r="E26" s="43"/>
      <c r="F26" s="43"/>
    </row>
    <row r="27" spans="1:6" ht="15">
      <c r="A27" s="39">
        <v>2</v>
      </c>
      <c r="B27" s="40" t="s">
        <v>218</v>
      </c>
      <c r="C27" s="41" t="s">
        <v>245</v>
      </c>
      <c r="D27" s="41"/>
      <c r="E27" s="43"/>
      <c r="F27" s="43"/>
    </row>
    <row r="28" spans="1:6" ht="15">
      <c r="A28" s="39">
        <v>3</v>
      </c>
      <c r="B28" s="40" t="s">
        <v>207</v>
      </c>
      <c r="C28" s="41" t="s">
        <v>246</v>
      </c>
      <c r="D28" s="41"/>
      <c r="E28" s="43">
        <v>0</v>
      </c>
      <c r="F28" s="43"/>
    </row>
    <row r="29" spans="1:6" ht="15">
      <c r="A29" s="39">
        <v>4</v>
      </c>
      <c r="B29" s="40" t="s">
        <v>208</v>
      </c>
      <c r="C29" s="41" t="s">
        <v>247</v>
      </c>
      <c r="D29" s="41"/>
      <c r="E29" s="43">
        <v>0</v>
      </c>
      <c r="F29" s="43">
        <v>-1314115267</v>
      </c>
    </row>
    <row r="30" spans="1:6" ht="15">
      <c r="A30" s="39">
        <v>5</v>
      </c>
      <c r="B30" s="40" t="s">
        <v>219</v>
      </c>
      <c r="C30" s="41" t="s">
        <v>248</v>
      </c>
      <c r="D30" s="41"/>
      <c r="E30" s="43"/>
      <c r="F30" s="43"/>
    </row>
    <row r="31" spans="1:6" ht="15">
      <c r="A31" s="39">
        <v>6</v>
      </c>
      <c r="B31" s="40" t="s">
        <v>209</v>
      </c>
      <c r="C31" s="41" t="s">
        <v>249</v>
      </c>
      <c r="D31" s="41"/>
      <c r="E31" s="43">
        <v>0</v>
      </c>
      <c r="F31" s="43"/>
    </row>
    <row r="32" spans="1:6" ht="16.5">
      <c r="A32" s="44"/>
      <c r="B32" s="37" t="s">
        <v>220</v>
      </c>
      <c r="C32" s="45" t="s">
        <v>250</v>
      </c>
      <c r="D32" s="45"/>
      <c r="E32" s="46">
        <v>0</v>
      </c>
      <c r="F32" s="46">
        <v>-1314115267</v>
      </c>
    </row>
    <row r="33" spans="1:6" ht="16.5">
      <c r="A33" s="44"/>
      <c r="B33" s="37" t="s">
        <v>221</v>
      </c>
      <c r="C33" s="45" t="s">
        <v>251</v>
      </c>
      <c r="D33" s="45"/>
      <c r="E33" s="46">
        <v>-3257583451</v>
      </c>
      <c r="F33" s="46">
        <v>-1079572956</v>
      </c>
    </row>
    <row r="34" spans="1:6" ht="16.5">
      <c r="A34" s="44"/>
      <c r="B34" s="37" t="s">
        <v>222</v>
      </c>
      <c r="C34" s="45" t="s">
        <v>252</v>
      </c>
      <c r="D34" s="45"/>
      <c r="E34" s="46">
        <v>4997774310</v>
      </c>
      <c r="F34" s="46">
        <v>2316378257</v>
      </c>
    </row>
    <row r="35" spans="1:6" ht="16.5">
      <c r="A35" s="47"/>
      <c r="B35" s="48" t="s">
        <v>223</v>
      </c>
      <c r="C35" s="49" t="s">
        <v>253</v>
      </c>
      <c r="D35" s="50" t="s">
        <v>258</v>
      </c>
      <c r="E35" s="51">
        <v>1740190859</v>
      </c>
      <c r="F35" s="51">
        <v>1236805301</v>
      </c>
    </row>
    <row r="36" spans="2:5" ht="15">
      <c r="B36" s="52"/>
      <c r="D36" s="53"/>
      <c r="E36" s="53"/>
    </row>
    <row r="37" spans="2:6" ht="15">
      <c r="B37" s="54"/>
      <c r="D37" s="102" t="s">
        <v>263</v>
      </c>
      <c r="E37" s="102"/>
      <c r="F37" s="102"/>
    </row>
    <row r="38" spans="2:6" ht="16.5">
      <c r="B38" s="55" t="s">
        <v>255</v>
      </c>
      <c r="D38" s="101" t="s">
        <v>227</v>
      </c>
      <c r="E38" s="101"/>
      <c r="F38" s="101"/>
    </row>
    <row r="39" spans="2:5" ht="15">
      <c r="B39" s="54"/>
      <c r="D39" s="53"/>
      <c r="E39" s="53"/>
    </row>
    <row r="40" spans="2:5" ht="15">
      <c r="B40" s="54"/>
      <c r="D40" s="53"/>
      <c r="E40" s="53"/>
    </row>
    <row r="41" spans="2:5" ht="15">
      <c r="B41" s="54"/>
      <c r="D41" s="53"/>
      <c r="E41" s="53"/>
    </row>
    <row r="42" spans="1:6" ht="16.5">
      <c r="A42" s="56"/>
      <c r="B42" s="57" t="s">
        <v>260</v>
      </c>
      <c r="C42" s="56"/>
      <c r="D42" s="101" t="s">
        <v>259</v>
      </c>
      <c r="E42" s="101"/>
      <c r="F42" s="101"/>
    </row>
  </sheetData>
  <sheetProtection/>
  <mergeCells count="7">
    <mergeCell ref="D42:F42"/>
    <mergeCell ref="D37:F37"/>
    <mergeCell ref="D38:F38"/>
    <mergeCell ref="B1:E1"/>
    <mergeCell ref="B2:E2"/>
    <mergeCell ref="B3:E3"/>
    <mergeCell ref="B4:E4"/>
  </mergeCells>
  <printOptions/>
  <pageMargins left="0.42" right="0.27" top="0.67" bottom="1.45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Phan Anh Tuan</cp:lastModifiedBy>
  <cp:lastPrinted>2007-04-11T01:46:48Z</cp:lastPrinted>
  <dcterms:created xsi:type="dcterms:W3CDTF">2007-04-11T01:25:36Z</dcterms:created>
  <dcterms:modified xsi:type="dcterms:W3CDTF">2007-08-13T05:59:17Z</dcterms:modified>
  <cp:category/>
  <cp:version/>
  <cp:contentType/>
  <cp:contentStatus/>
</cp:coreProperties>
</file>